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Trustee Student Org Support\FISCAL\Website\Forms\"/>
    </mc:Choice>
  </mc:AlternateContent>
  <bookViews>
    <workbookView xWindow="0" yWindow="0" windowWidth="21930" windowHeight="10365" activeTab="1"/>
  </bookViews>
  <sheets>
    <sheet name="Instructions" sheetId="3" r:id="rId1"/>
    <sheet name="KFS Bill Worksheet" sheetId="1" r:id="rId2"/>
    <sheet name="Revenue Codes" sheetId="5" r:id="rId3"/>
    <sheet name="Expense Codes" sheetId="6" r:id="rId4"/>
    <sheet name="EXAMPLE" sheetId="4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'KFS Bill Worksheet'!$A$1:$M$205</definedName>
    <definedName name="QB_COLUMN_1" localSheetId="1" hidden="1">'KFS Bill Worksheet'!#REF!</definedName>
    <definedName name="QB_COLUMN_25" localSheetId="1" hidden="1">'KFS Bill Worksheet'!$G$1</definedName>
    <definedName name="QB_COLUMN_3" localSheetId="1" hidden="1">'KFS Bill Worksheet'!$A$1</definedName>
    <definedName name="QB_COLUMN_4" localSheetId="1" hidden="1">'KFS Bill Worksheet'!$C$1</definedName>
    <definedName name="QB_COLUMN_5" localSheetId="1" hidden="1">'KFS Bill Worksheet'!$E$1</definedName>
    <definedName name="QB_DATA_0" localSheetId="1" hidden="1">'KFS Bill Worksheet'!$10:$10,'KFS Bill Worksheet'!$12:$12,'KFS Bill Worksheet'!$14:$14,'KFS Bill Worksheet'!$16:$16,'KFS Bill Worksheet'!$17:$17,'KFS Bill Worksheet'!$18:$18,'KFS Bill Worksheet'!$19:$19,'KFS Bill Worksheet'!$20:$20,'KFS Bill Worksheet'!$21:$21,'KFS Bill Worksheet'!$22:$22,'KFS Bill Worksheet'!$23:$23,'KFS Bill Worksheet'!$24:$24,'KFS Bill Worksheet'!$25:$25,'KFS Bill Worksheet'!$26:$26,'KFS Bill Worksheet'!$27:$27,'KFS Bill Worksheet'!$28:$28</definedName>
    <definedName name="QB_DATA_1" localSheetId="1" hidden="1">'KFS Bill Worksheet'!$29:$29,'KFS Bill Worksheet'!$30:$30,'KFS Bill Worksheet'!$31:$31,'KFS Bill Worksheet'!$32:$32,'KFS Bill Worksheet'!$33:$33,'KFS Bill Worksheet'!$34:$34,'KFS Bill Worksheet'!$35:$35,'KFS Bill Worksheet'!$36:$36,'KFS Bill Worksheet'!$37:$37,'KFS Bill Worksheet'!$38:$38,'KFS Bill Worksheet'!$39:$39,'KFS Bill Worksheet'!$40:$40,'KFS Bill Worksheet'!$41:$41,'KFS Bill Worksheet'!$42:$42,'KFS Bill Worksheet'!$43:$43,'KFS Bill Worksheet'!$44:$44</definedName>
    <definedName name="QB_DATA_10" localSheetId="1" hidden="1">'KFS Bill Worksheet'!$144:$144,'KFS Bill Worksheet'!$145:$145,'KFS Bill Worksheet'!$146:$146,'KFS Bill Worksheet'!$147:$147,'KFS Bill Worksheet'!$148:$148,'KFS Bill Worksheet'!$149:$149,'KFS Bill Worksheet'!$150:$150,'KFS Bill Worksheet'!$152:$152,'KFS Bill Worksheet'!$153:$153,'KFS Bill Worksheet'!#REF!,'KFS Bill Worksheet'!#REF!,'KFS Bill Worksheet'!#REF!,'KFS Bill Worksheet'!#REF!,'KFS Bill Worksheet'!#REF!,'KFS Bill Worksheet'!#REF!,'KFS Bill Worksheet'!#REF!</definedName>
    <definedName name="QB_DATA_11" localSheetId="1" hidden="1">'KFS Bill Worksheet'!#REF!,'KFS Bill Worksheet'!#REF!,'KFS Bill Worksheet'!$156:$156,'KFS Bill Worksheet'!$158:$158,'KFS Bill Worksheet'!$159:$159,'KFS Bill Worksheet'!$160:$160,'KFS Bill Worksheet'!$161:$161,'KFS Bill Worksheet'!$162:$162,'KFS Bill Worksheet'!$163:$163,'KFS Bill Worksheet'!$164:$164,'KFS Bill Worksheet'!$165:$165,'KFS Bill Worksheet'!$166:$166,'KFS Bill Worksheet'!$167:$167,'KFS Bill Worksheet'!$168:$168,'KFS Bill Worksheet'!#REF!,'KFS Bill Worksheet'!#REF!</definedName>
    <definedName name="QB_DATA_12" localSheetId="1" hidden="1">'KFS Bill Worksheet'!#REF!,'KFS Bill Worksheet'!#REF!,'KFS Bill Worksheet'!$185:$185,'KFS Bill Worksheet'!$190:$190,'KFS Bill Worksheet'!$192:$192,'KFS Bill Worksheet'!$203:$203,'KFS Bill Worksheet'!$204:$204,'KFS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3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4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5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6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7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8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19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2" localSheetId="1" hidden="1">'KFS Bill Worksheet'!$45:$45,'KFS Bill Worksheet'!$47:$47,'KFS Bill Worksheet'!$60:$60,'KFS Bill Worksheet'!$61:$61,'KFS Bill Worksheet'!$62:$62,'KFS Bill Worksheet'!$63:$63,'KFS Bill Worksheet'!$64:$64,'KFS Bill Worksheet'!$65:$65,'KFS Bill Worksheet'!$67:$67,'KFS Bill Worksheet'!$68:$68,'KFS Bill Worksheet'!$69:$69,'KFS Bill Worksheet'!$70:$70,'KFS Bill Worksheet'!$71:$71,'KFS Bill Worksheet'!$72:$72,'KFS Bill Worksheet'!$79:$79,'KFS Bill Worksheet'!#REF!</definedName>
    <definedName name="QB_DATA_20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21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22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3" localSheetId="1" hidden="1">'KFS Bill Worksheet'!$80:$80,'KFS Bill Worksheet'!$82:$82,'KFS Bill Worksheet'!$83:$83,'KFS Bill Worksheet'!$84:$84,'KFS Bill Worksheet'!$85:$85,'KFS Bill Worksheet'!$86:$86,'KFS Bill Worksheet'!$87:$87,'KFS Bill Worksheet'!$89:$89,'KFS Bill Worksheet'!#REF!,'KFS Bill Worksheet'!#REF!,'KFS Bill Worksheet'!#REF!,'KFS Bill Worksheet'!$90:$90,'KFS Bill Worksheet'!#REF!,'KFS Bill Worksheet'!#REF!,'KFS Bill Worksheet'!$91:$91,'KFS Bill Worksheet'!$92:$92</definedName>
    <definedName name="QB_DATA_4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5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</definedName>
    <definedName name="QB_DATA_6" localSheetId="1" hidden="1">'KFS Bill Worksheet'!#REF!,'KFS Bill Worksheet'!#REF!,'KFS Bill Worksheet'!#REF!,'KFS Bill Worksheet'!#REF!,'KFS Bill Worksheet'!#REF!,'KFS Bill Worksheet'!$93:$93,'KFS Bill Worksheet'!$94:$94,'KFS Bill Worksheet'!$95:$95,'KFS Bill Worksheet'!$96:$96,'KFS Bill Worksheet'!$98:$98,'KFS Bill Worksheet'!$100:$100,'KFS Bill Worksheet'!$102:$102,'KFS Bill Worksheet'!$103:$103,'KFS Bill Worksheet'!$104:$104,'KFS Bill Worksheet'!$105:$105,'KFS Bill Worksheet'!$106:$106</definedName>
    <definedName name="QB_DATA_7" localSheetId="1" hidden="1">'KFS Bill Worksheet'!$107:$107,'KFS Bill Worksheet'!$110:$110,'KFS Bill Worksheet'!$111:$111,'KFS Bill Worksheet'!$112:$112,'KFS Bill Worksheet'!$113:$113,'KFS Bill Worksheet'!$114:$114,'KFS Bill Worksheet'!$124:$124,'KFS Bill Worksheet'!#REF!,'KFS Bill Worksheet'!#REF!,'KFS Bill Worksheet'!$125:$125,'KFS Bill Worksheet'!#REF!,'KFS Bill Worksheet'!#REF!,'KFS Bill Worksheet'!#REF!,'KFS Bill Worksheet'!#REF!,'KFS Bill Worksheet'!#REF!,'KFS Bill Worksheet'!#REF!</definedName>
    <definedName name="QB_DATA_8" localSheetId="1" hidden="1">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Worksheet'!#REF!,'KFS Bill Worksheet'!$126:$126,'KFS Bill Worksheet'!$127:$127,'KFS Bill Worksheet'!$131:$131,'KFS Bill Worksheet'!$133:$133</definedName>
    <definedName name="QB_DATA_9" localSheetId="1" hidden="1">'KFS Bill Worksheet'!$134:$134,'KFS Bill Worksheet'!$135:$135,'KFS Bill Worksheet'!$136:$136,'KFS Bill Worksheet'!$137:$137,'KFS Bill Worksheet'!#REF!,'KFS Bill Worksheet'!#REF!,'KFS Bill Worksheet'!#REF!,'KFS Bill Worksheet'!#REF!,'KFS Bill Worksheet'!#REF!,'KFS Bill Worksheet'!#REF!,'KFS Bill Worksheet'!#REF!,'KFS Bill Worksheet'!$138:$138,'KFS Bill Worksheet'!$140:$140,'KFS Bill Worksheet'!$141:$141,'KFS Bill Worksheet'!$142:$142,'KFS Bill Worksheet'!$143:$143</definedName>
    <definedName name="QB_FORMULA_0" localSheetId="1" hidden="1">'KFS Bill Worksheet'!#REF!,'KFS Bill Worksheet'!#REF!</definedName>
    <definedName name="QB_ROW_27010" localSheetId="1" hidden="1">'KFS Bill Worksheet'!#REF!</definedName>
    <definedName name="QB_ROW_27310" localSheetId="1" hidden="1">'KFS Bill Worksheet'!#REF!</definedName>
    <definedName name="QB_ROW_32301" localSheetId="1" hidden="1">'KFS Bill Worksheet'!#REF!</definedName>
    <definedName name="QBCANSUPPORTUPDATE" localSheetId="1">TRUE</definedName>
    <definedName name="QBCOMPANYFILENAME" localSheetId="1">"\\mcquack.grove.ad.uconn.edu\CompanyFiles\USG\TheUndergraduateStudentGovernment.QBW"</definedName>
    <definedName name="QBENDDATE" localSheetId="1">20200616</definedName>
    <definedName name="QBHEADERSONSCREEN" localSheetId="1">FALSE</definedName>
    <definedName name="QBMETADATASIZE" localSheetId="1">7501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"e9a6de17dc934ebe85516b838b96e747"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44</definedName>
    <definedName name="QBREPORTSUBCOLAXIS" localSheetId="1">0</definedName>
    <definedName name="QBREPORTTYPE" localSheetId="1">46</definedName>
    <definedName name="QBROWHEADERS" localSheetId="1">2</definedName>
    <definedName name="QBSTARTDATE" localSheetId="1">20200616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1" i="1" l="1"/>
  <c r="M181" i="1"/>
  <c r="M122" i="1" l="1"/>
  <c r="M120" i="1"/>
  <c r="M118" i="1"/>
  <c r="M116" i="1"/>
  <c r="M45" i="1"/>
  <c r="M14" i="1"/>
  <c r="G250" i="4" l="1"/>
  <c r="M8" i="4"/>
  <c r="M249" i="4"/>
  <c r="M246" i="4"/>
  <c r="M243" i="4"/>
  <c r="M240" i="4"/>
  <c r="M238" i="4"/>
  <c r="M204" i="4"/>
  <c r="M192" i="4"/>
  <c r="M178" i="4"/>
  <c r="M176" i="4"/>
  <c r="M151" i="4"/>
  <c r="M138" i="4"/>
  <c r="M136" i="4"/>
  <c r="M134" i="4"/>
  <c r="M70" i="4"/>
  <c r="M59" i="4"/>
  <c r="M52" i="4"/>
  <c r="M45" i="4"/>
  <c r="M43" i="4"/>
  <c r="M11" i="4"/>
  <c r="M9" i="4"/>
  <c r="M250" i="4" l="1"/>
  <c r="M77" i="1" l="1"/>
  <c r="M204" i="1"/>
  <c r="M183" i="1"/>
  <c r="M107" i="1"/>
  <c r="M8" i="1"/>
  <c r="M58" i="1"/>
  <c r="M197" i="1" l="1"/>
  <c r="M190" i="1"/>
  <c r="M169" i="1"/>
  <c r="M150" i="1"/>
  <c r="M138" i="1"/>
  <c r="M127" i="1"/>
  <c r="M114" i="1"/>
  <c r="M100" i="1"/>
  <c r="M98" i="1"/>
  <c r="M96" i="1"/>
  <c r="M87" i="1"/>
  <c r="M72" i="1"/>
  <c r="M65" i="1"/>
  <c r="M205" i="1" s="1"/>
  <c r="M47" i="1"/>
  <c r="M12" i="1"/>
  <c r="M10" i="1"/>
  <c r="G205" i="1"/>
</calcChain>
</file>

<file path=xl/sharedStrings.xml><?xml version="1.0" encoding="utf-8"?>
<sst xmlns="http://schemas.openxmlformats.org/spreadsheetml/2006/main" count="1129" uniqueCount="413">
  <si>
    <t>Type</t>
  </si>
  <si>
    <t>Date</t>
  </si>
  <si>
    <t>Credit</t>
  </si>
  <si>
    <t>Bill</t>
  </si>
  <si>
    <t>procard - headliners</t>
  </si>
  <si>
    <t>Return - Evike</t>
  </si>
  <si>
    <t>Refund - NE VSA</t>
  </si>
  <si>
    <t>procard - WMIRC</t>
  </si>
  <si>
    <t>edoc #10122435</t>
  </si>
  <si>
    <t>procard - perf hobby</t>
  </si>
  <si>
    <t>edoc #10116949</t>
  </si>
  <si>
    <t>Procard - Hoosier</t>
  </si>
  <si>
    <t>Procard:Advance Auto</t>
  </si>
  <si>
    <t>procard - Moe's</t>
  </si>
  <si>
    <t>edoc #10158571</t>
  </si>
  <si>
    <t>procard - staples</t>
  </si>
  <si>
    <t>procard- sheet music</t>
  </si>
  <si>
    <t>procard - amazon</t>
  </si>
  <si>
    <t>Office Depot 670869</t>
  </si>
  <si>
    <t>Office Depot 673271</t>
  </si>
  <si>
    <t>Office Depot 673262</t>
  </si>
  <si>
    <t>Walmart - 032020</t>
  </si>
  <si>
    <t>WB Mason 673318</t>
  </si>
  <si>
    <t>SU 7746</t>
  </si>
  <si>
    <t>procard - home depot</t>
  </si>
  <si>
    <t>procard - rocketman</t>
  </si>
  <si>
    <t>edoc #10135607</t>
  </si>
  <si>
    <t>procard - pegasus</t>
  </si>
  <si>
    <t>procard - target</t>
  </si>
  <si>
    <t>procard- asano taiko</t>
  </si>
  <si>
    <t>procard - JW Pepper</t>
  </si>
  <si>
    <t>amazon-53413</t>
  </si>
  <si>
    <t>procard - hot wire</t>
  </si>
  <si>
    <t>Diane Meng 54047</t>
  </si>
  <si>
    <t>procard - instagram</t>
  </si>
  <si>
    <t>Procard - Amazon</t>
  </si>
  <si>
    <t>SU 7753</t>
  </si>
  <si>
    <t>PROCARD - Summit</t>
  </si>
  <si>
    <t>SU7754</t>
  </si>
  <si>
    <t>procard - insomnia</t>
  </si>
  <si>
    <t>procard - SmartPak</t>
  </si>
  <si>
    <t>procard - Stock n' L</t>
  </si>
  <si>
    <t>Procard - NJ Trail</t>
  </si>
  <si>
    <t>Procard - Dominos</t>
  </si>
  <si>
    <t>Damani Douglas 54048</t>
  </si>
  <si>
    <t>A Meacham - 53655</t>
  </si>
  <si>
    <t>catering 114999</t>
  </si>
  <si>
    <t>procard - race werks</t>
  </si>
  <si>
    <t>procard-WildRepublic</t>
  </si>
  <si>
    <t>C Swick - 53903</t>
  </si>
  <si>
    <t>S Marie - 54056</t>
  </si>
  <si>
    <t>Telecomm - May 2020</t>
  </si>
  <si>
    <t>edoc #10108000</t>
  </si>
  <si>
    <t>N Swanson - 53871</t>
  </si>
  <si>
    <t>M. Chapatwala 54049</t>
  </si>
  <si>
    <t>Jan Van Mortel 53517</t>
  </si>
  <si>
    <t>EngWorldHealth 53826</t>
  </si>
  <si>
    <t>Bo Wicklund - 54052</t>
  </si>
  <si>
    <t>Derek Pan 54050</t>
  </si>
  <si>
    <t>SU7762</t>
  </si>
  <si>
    <t>R. Tsafack-Tonleu</t>
  </si>
  <si>
    <t>procard - bhangra</t>
  </si>
  <si>
    <t>Procard-Jagdish Lal</t>
  </si>
  <si>
    <t>Matt's Outback 53435</t>
  </si>
  <si>
    <t>Univ Event Svc 11962</t>
  </si>
  <si>
    <t>procard-full compass</t>
  </si>
  <si>
    <t>Tri-Town 53599</t>
  </si>
  <si>
    <t>Enterprise 53649</t>
  </si>
  <si>
    <t>procard- thesajanbar</t>
  </si>
  <si>
    <t>U Desai - 53667</t>
  </si>
  <si>
    <t>J Patel - 53665</t>
  </si>
  <si>
    <t>procard - Jegs</t>
  </si>
  <si>
    <t>Nirban Bhatia 53790</t>
  </si>
  <si>
    <t>EERI  - 54044</t>
  </si>
  <si>
    <t>E Chaoulski - 53515</t>
  </si>
  <si>
    <t>D. Hammond 53603</t>
  </si>
  <si>
    <t>Procard - NE VSA</t>
  </si>
  <si>
    <t>Matts Outback 53436</t>
  </si>
  <si>
    <t>procard- Backcountry</t>
  </si>
  <si>
    <t>Procard-GravityVault</t>
  </si>
  <si>
    <t>CO 20-0047</t>
  </si>
  <si>
    <t>procard - Summit</t>
  </si>
  <si>
    <t>Procard-Paypal-Jerse</t>
  </si>
  <si>
    <t>procard - SingStrong</t>
  </si>
  <si>
    <t>procard - peapod</t>
  </si>
  <si>
    <t>Procard-Paypal UGA</t>
  </si>
  <si>
    <t>pocard - amazon</t>
  </si>
  <si>
    <t>procard - CPAC 2020</t>
  </si>
  <si>
    <t>Procard-paypal-Dil S</t>
  </si>
  <si>
    <t>I Webb - 53924</t>
  </si>
  <si>
    <t>procard - ownboard</t>
  </si>
  <si>
    <t>Procard-Evike</t>
  </si>
  <si>
    <t>Procard- Incarnation</t>
  </si>
  <si>
    <t>S Schilling - 53519</t>
  </si>
  <si>
    <t>procard - stage ligh</t>
  </si>
  <si>
    <t>G Kane - 53597</t>
  </si>
  <si>
    <t>J Lee - 53633</t>
  </si>
  <si>
    <t>Connor Fortin 53606</t>
  </si>
  <si>
    <t>Dhol Baja 53357</t>
  </si>
  <si>
    <t>procard:Spirit Dance</t>
  </si>
  <si>
    <t>ProC - Running Start</t>
  </si>
  <si>
    <t>Central Rock 53747</t>
  </si>
  <si>
    <t>S Kang 53595</t>
  </si>
  <si>
    <t>Procard - BlueBird</t>
  </si>
  <si>
    <t>univ event svc 11968</t>
  </si>
  <si>
    <t>Student Wages- 05/07</t>
  </si>
  <si>
    <t>Deary's 53590</t>
  </si>
  <si>
    <t>Freitas 53587</t>
  </si>
  <si>
    <t>BIP 53616</t>
  </si>
  <si>
    <t>D Tripodi - 53984</t>
  </si>
  <si>
    <t>CPI 53510</t>
  </si>
  <si>
    <t>Student Wages- 04/23</t>
  </si>
  <si>
    <t>ITS 53209 &amp; 54074</t>
  </si>
  <si>
    <t>Extended Amount</t>
  </si>
  <si>
    <t>Prof Wages 04/23/20 - $7535.78</t>
  </si>
  <si>
    <t>Prof Wages 05/07/20 - $7508.58</t>
  </si>
  <si>
    <t>Y</t>
  </si>
  <si>
    <t>procard: NE Mountain 53698</t>
  </si>
  <si>
    <t>procard: NE Mountain 53713</t>
  </si>
  <si>
    <t>procard: NE Mountain 53724</t>
  </si>
  <si>
    <t>procard: NE Mountain 53726</t>
  </si>
  <si>
    <t>procard: NE Mountain 53727</t>
  </si>
  <si>
    <t>Univ Event Svc11952</t>
  </si>
  <si>
    <t>procard - amazon - $689.30</t>
  </si>
  <si>
    <t>SilverScreen 1029422 - $852.64</t>
  </si>
  <si>
    <t>Hall's Arrow 53632 - $4452.40</t>
  </si>
  <si>
    <t>procard - absolute fencing - $389.55</t>
  </si>
  <si>
    <t>procard - aircraft - $94.90</t>
  </si>
  <si>
    <t>procard - amazon - $106.94</t>
  </si>
  <si>
    <t>Amazon 53746 - $101.06</t>
  </si>
  <si>
    <t>procard - amazon - $128.97</t>
  </si>
  <si>
    <t>procard - amazon - $148.99</t>
  </si>
  <si>
    <t>procard - amazon - $531.93</t>
  </si>
  <si>
    <t>procard - amazon - $443.85</t>
  </si>
  <si>
    <t>procard - amazon - $493.38</t>
  </si>
  <si>
    <t>procard - amazon - $692.00</t>
  </si>
  <si>
    <t>procard - american hurling - $1190.00</t>
  </si>
  <si>
    <t>procard - arrow antennas - $94.00</t>
  </si>
  <si>
    <t>procard - Bud's Equipment</t>
  </si>
  <si>
    <t>Procard - Bung King - $134.43</t>
  </si>
  <si>
    <t>Procard - composite envisions - $466.98</t>
  </si>
  <si>
    <t>procard - coremark - $1762.43</t>
  </si>
  <si>
    <t>procard - delvie's - $166.46</t>
  </si>
  <si>
    <t>procard - deutsch - $162.93</t>
  </si>
  <si>
    <t>procard - dover - $2639.68</t>
  </si>
  <si>
    <t>Procard - Hoosier - $4291.20</t>
  </si>
  <si>
    <t>procard - KAZ Tech - $793.88</t>
  </si>
  <si>
    <t>procard - magnus - $140.00</t>
  </si>
  <si>
    <t>procard:Metals Depot - $429.57</t>
  </si>
  <si>
    <t>procard - pegasus - $71.43</t>
  </si>
  <si>
    <t>procard - perf hobby - $1255.15</t>
  </si>
  <si>
    <t>procard - pyro chem - $84.53</t>
  </si>
  <si>
    <t>procard - SPD - $224.70</t>
  </si>
  <si>
    <t>procard - tolomatic - $805.80</t>
  </si>
  <si>
    <t>Procard-Evike-replac - $1080.00</t>
  </si>
  <si>
    <t>Procard- Home Depot - $111.59</t>
  </si>
  <si>
    <t>Procard - JW Pepper - $105.99</t>
  </si>
  <si>
    <t>procard - Metals Depot - $2478.48</t>
  </si>
  <si>
    <t>Procard- Newlighting - $1365.00</t>
  </si>
  <si>
    <t>procard- OneBadHawk - $412.00</t>
  </si>
  <si>
    <t>procard - US Composites - $433.56</t>
  </si>
  <si>
    <t>*Expense or **Revenue Code</t>
  </si>
  <si>
    <t>Bill Amount</t>
  </si>
  <si>
    <t>Packet/Scan Included?</t>
  </si>
  <si>
    <t xml:space="preserve">           
eDoc       
Description</t>
  </si>
  <si>
    <t>Expense or **Revenue Code</t>
  </si>
  <si>
    <t>bill</t>
  </si>
  <si>
    <t>Credit/Revenue</t>
  </si>
  <si>
    <t xml:space="preserve">This total should match </t>
  </si>
  <si>
    <t xml:space="preserve">your KFS Invoice Total </t>
  </si>
  <si>
    <t>Notice the total for each code</t>
  </si>
  <si>
    <t>Prof Wages Taxes 05/07/20 - $7508.58</t>
  </si>
  <si>
    <t>Prof Wages Taxes 04/23/20 - $7535.78</t>
  </si>
  <si>
    <t>and then the line item total is listed when the order is split into</t>
  </si>
  <si>
    <t>more than one eDoc. This helps to identify and link all of the line</t>
  </si>
  <si>
    <t>entries that correspond to the initial approval amount/order.</t>
  </si>
  <si>
    <t>Note the total of approved order is listed in the eDoc description</t>
  </si>
  <si>
    <t>entry, and don't forget to enter your $ amount as a negative</t>
  </si>
  <si>
    <t>Note that if a credit is needed for an item/s or services originally</t>
  </si>
  <si>
    <t>coded as an expense, the credit is listed within that expense code.</t>
  </si>
  <si>
    <t>If you have a credit, simply change "Bill" to "Credit" for that line</t>
  </si>
  <si>
    <t>number. If you have nothing to enter for a code, simply leave it blank.</t>
  </si>
  <si>
    <t>*Revenue codes will all begin with "5" and will are shaded in blue. If you do not have any revenue to enter, simply leave the section blank.</t>
  </si>
  <si>
    <t>The purpose of the KFS Bill Worksheet will assist your organization in preparing your Monthly KFS Bill Check Request, and will allow you to: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</si>
  <si>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Have the grand total for each code auto calculated.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</si>
  <si>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Verify that you have the scan for each line item</t>
    </r>
  </si>
  <si>
    <t>You will take the line items from your Monthly KFS Bill Spreadsheet and put them into the worksheet and submit this as supporting documentation along with your monthly bill.</t>
  </si>
  <si>
    <t>Please reference the example provided for guidance in completing the worksheet.</t>
  </si>
  <si>
    <t>If you have any questions, please contact trusteeorgsupport@uconn.edu for assistance.</t>
  </si>
  <si>
    <t>KFS BILL WORKSHEET</t>
  </si>
  <si>
    <t>University of Connecticut -- Business Programs, Services and Initiatives</t>
  </si>
  <si>
    <t>Student Organizations Fund</t>
  </si>
  <si>
    <t>(Revised 6/29/17)</t>
  </si>
  <si>
    <t>INCOME -- CHART OF ACCOUNTS</t>
  </si>
  <si>
    <t>No.</t>
  </si>
  <si>
    <t>Account Name</t>
  </si>
  <si>
    <t>Definitions</t>
  </si>
  <si>
    <t>Notes or Examples</t>
  </si>
  <si>
    <t>DONATIONS REVENUE</t>
  </si>
  <si>
    <t>General Donations Revenue</t>
  </si>
  <si>
    <t>Donations made directly to your org and for the benefit of your org where donor does not need tax receipt</t>
  </si>
  <si>
    <t>Your org receives a general donation</t>
  </si>
  <si>
    <t>Foundation Donations Revenue</t>
  </si>
  <si>
    <t>Donations made to the Foundation for the benefit of your org where donor is eligible to receive tax receipt</t>
  </si>
  <si>
    <t>A check to your org from the Foundation</t>
  </si>
  <si>
    <t>Benefit Fundraiser Donations Revenue</t>
  </si>
  <si>
    <t>Funds are raised by your org for the benefit of others which will be dispersed to a charitable organization</t>
  </si>
  <si>
    <t>Dues Revenue</t>
  </si>
  <si>
    <t>Dues received by your org from your members or an allocation from your national</t>
  </si>
  <si>
    <t xml:space="preserve">Membership/initiation fees or membership cards or national allocations </t>
  </si>
  <si>
    <t>Advertising Revenue</t>
  </si>
  <si>
    <t>Funds received by your organization in exchange for an advertising service</t>
  </si>
  <si>
    <t>Advertising in a newspaper, magazine, radio, yearbook or program</t>
  </si>
  <si>
    <t>Awards and Prizes Revenue</t>
  </si>
  <si>
    <t>Recognition for achievement</t>
  </si>
  <si>
    <t>Your org wins a contest with a monetary prize</t>
  </si>
  <si>
    <t>Vendor Commissions Revenue</t>
  </si>
  <si>
    <t>Revenue received from a vendor for a commission of their sales for the benefit of your org</t>
  </si>
  <si>
    <t>Fundraising activity with Mooyah's, Moe's or Panda Express</t>
  </si>
  <si>
    <t>Contractual Services Revenue</t>
  </si>
  <si>
    <t>Revenue received by your org for services other than vendor commissions</t>
  </si>
  <si>
    <t>Org helps with chair set-up, field clean-up or does a performance</t>
  </si>
  <si>
    <t>Co-Sponsorships Revenue</t>
  </si>
  <si>
    <t>Revenue received from another org or entity for an event or program</t>
  </si>
  <si>
    <t>SALES REVENUE</t>
  </si>
  <si>
    <t>Admissions Revenue</t>
  </si>
  <si>
    <t>Revenue for entry into program or event</t>
  </si>
  <si>
    <t>Ticket sales</t>
  </si>
  <si>
    <t>Food Revenue</t>
  </si>
  <si>
    <t>Revenue for refreshments sold</t>
  </si>
  <si>
    <t>Your org sells candy grams, baked goods, donuts, bottled water, etc.</t>
  </si>
  <si>
    <t>Merchandise Revenue</t>
  </si>
  <si>
    <t>Revenue for items or merchandise sold</t>
  </si>
  <si>
    <t>Your org sells apparel, posters, jewelry, CDs, flowers, reusable water bottles, discount cards, etc.</t>
  </si>
  <si>
    <t>Participation Revenue</t>
  </si>
  <si>
    <t>Revenue for participation in an activity</t>
  </si>
  <si>
    <t>Your org charges a fee to participate in a bowling event (not admission)</t>
  </si>
  <si>
    <t>Services Revenue</t>
  </si>
  <si>
    <t xml:space="preserve">Revenue for services rendered </t>
  </si>
  <si>
    <t>Your org charges for dog washes, henna application, service auctions, etc.</t>
  </si>
  <si>
    <t>Registration/Entry  Fees Revenue</t>
  </si>
  <si>
    <t>Revenue received for the purposes of registration</t>
  </si>
  <si>
    <t>Your org accepts payment for registration to a conference, business meeting or job fair</t>
  </si>
  <si>
    <t>Rental Revenue</t>
  </si>
  <si>
    <t>Revenue received for rental</t>
  </si>
  <si>
    <t>Your org rents a piece of equipment to another</t>
  </si>
  <si>
    <t>Travel Revenue</t>
  </si>
  <si>
    <t>Revenue received to offset the cost of travel</t>
  </si>
  <si>
    <t>Your org accepts payment toward airfare, gas/tolls, bus, taxi, hotel</t>
  </si>
  <si>
    <t>Penalties and Fines Revenue</t>
  </si>
  <si>
    <t>Revenue received due to a penalty or fine</t>
  </si>
  <si>
    <t>Your org charges or penalizes a Member for paying late</t>
  </si>
  <si>
    <t>Miscellaneous Revenue</t>
  </si>
  <si>
    <t>Revenue received in the rare occasion that it can't be categorized elsewhere</t>
  </si>
  <si>
    <t>Prior Year Revenue</t>
  </si>
  <si>
    <r>
      <t xml:space="preserve">Revenue received from a previous fiscal year </t>
    </r>
    <r>
      <rPr>
        <b/>
        <i/>
        <sz val="11"/>
        <color theme="1"/>
        <rFont val="Calibri"/>
        <family val="2"/>
        <scheme val="minor"/>
      </rPr>
      <t>(Not for Tier III)</t>
    </r>
  </si>
  <si>
    <t>A vendor commission was lost in the mail and received after July 1</t>
  </si>
  <si>
    <t>Change Fund Returns</t>
  </si>
  <si>
    <t>Revenue returned from previously created change fund disbursement</t>
  </si>
  <si>
    <t>Your org generated sales or held an event, program or fundraiser</t>
  </si>
  <si>
    <t>Tier III/University Only</t>
  </si>
  <si>
    <t>Business Taxes Revenue (Tier III/Univ.)</t>
  </si>
  <si>
    <r>
      <t xml:space="preserve">Revenue received by the University or Tier III Org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for business tax collection</t>
    </r>
  </si>
  <si>
    <t>Sales Tax</t>
  </si>
  <si>
    <t>Interest Revenue (Univ.)</t>
  </si>
  <si>
    <r>
      <t xml:space="preserve">Revenue received by the University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for interest on investment</t>
    </r>
  </si>
  <si>
    <t>Interest allocated on account balance</t>
  </si>
  <si>
    <t>Student Fees Revenue (Tier III/Univ.)</t>
  </si>
  <si>
    <r>
      <t xml:space="preserve">Revenue received by the University or Tier III Org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for Student Fees</t>
    </r>
  </si>
  <si>
    <t xml:space="preserve">Student fees allocated </t>
  </si>
  <si>
    <t>EXPENSES -- CHART OF ACCOUNTS</t>
  </si>
  <si>
    <t>Donations</t>
  </si>
  <si>
    <t>Disbursement of funds raised by your org for the benefit of others, charity or philanthropic cause</t>
  </si>
  <si>
    <t>Payment to Red Cross for monies raised for their benefit</t>
  </si>
  <si>
    <t>Dues</t>
  </si>
  <si>
    <t>Payment by your organization for membership</t>
  </si>
  <si>
    <t>National Organization or refunding a Member</t>
  </si>
  <si>
    <t>Gifts</t>
  </si>
  <si>
    <t xml:space="preserve">Payment to purchase something for a member where the member was not charged and there was no winner </t>
  </si>
  <si>
    <t xml:space="preserve">Flowers, gift card, apparel or graduation stoles </t>
  </si>
  <si>
    <t>Photocopying</t>
  </si>
  <si>
    <r>
      <t xml:space="preserve">Payment for photocopying only of original material provided by the organization, </t>
    </r>
    <r>
      <rPr>
        <b/>
        <i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printing (see below)</t>
    </r>
  </si>
  <si>
    <t>Copies of a flyer your member made at Staples or Document Production</t>
  </si>
  <si>
    <t>Postage/Shipping</t>
  </si>
  <si>
    <t>Payment for outgoing postage or shipping, shipping from the organization to others</t>
  </si>
  <si>
    <r>
      <t xml:space="preserve">Stamps, UPS, FedEx, DHL for shipping </t>
    </r>
    <r>
      <rPr>
        <b/>
        <i/>
        <sz val="12"/>
        <color theme="1"/>
        <rFont val="Calibri"/>
        <family val="2"/>
        <scheme val="minor"/>
      </rPr>
      <t>from</t>
    </r>
    <r>
      <rPr>
        <sz val="12"/>
        <color theme="1"/>
        <rFont val="Calibri"/>
        <family val="2"/>
        <scheme val="minor"/>
      </rPr>
      <t xml:space="preserve"> your organization</t>
    </r>
    <r>
      <rPr>
        <b/>
        <i/>
        <sz val="12"/>
        <color theme="1"/>
        <rFont val="Calibri"/>
        <family val="2"/>
        <scheme val="minor"/>
      </rPr>
      <t xml:space="preserve"> to</t>
    </r>
    <r>
      <rPr>
        <sz val="12"/>
        <color theme="1"/>
        <rFont val="Calibri"/>
        <family val="2"/>
        <scheme val="minor"/>
      </rPr>
      <t xml:space="preserve"> others</t>
    </r>
  </si>
  <si>
    <t>Printing</t>
  </si>
  <si>
    <r>
      <t xml:space="preserve">Payment for production of original printed material, </t>
    </r>
    <r>
      <rPr>
        <b/>
        <i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photocopying (see above)</t>
    </r>
  </si>
  <si>
    <t>Professional brochures, magazines, posters, business cards or letterhead</t>
  </si>
  <si>
    <t>Promotional Items</t>
  </si>
  <si>
    <r>
      <t xml:space="preserve">Payment for general public giveaways of branded materials that are not for advertising or resale and includes tax and shipping </t>
    </r>
    <r>
      <rPr>
        <b/>
        <i/>
        <sz val="12"/>
        <color theme="1"/>
        <rFont val="Calibri"/>
        <family val="2"/>
        <scheme val="minor"/>
      </rPr>
      <t>to</t>
    </r>
    <r>
      <rPr>
        <sz val="12"/>
        <color theme="1"/>
        <rFont val="Calibri"/>
        <family val="2"/>
        <scheme val="minor"/>
      </rPr>
      <t xml:space="preserve"> the organization</t>
    </r>
  </si>
  <si>
    <t>Branded t-shirts, water bottles, lanyards or stickers to give away to people outside the org</t>
  </si>
  <si>
    <t>REFRESHMENTS</t>
  </si>
  <si>
    <t>Organization</t>
  </si>
  <si>
    <t>Payment for refreshments restricted to members of an org for a regular org meeting or workshop</t>
  </si>
  <si>
    <t>Food, beverages, candy, meals, ice cream, soda, water, pizza, catering for an org meeting</t>
  </si>
  <si>
    <t>Events/Programs</t>
  </si>
  <si>
    <t>Payment for refreshments specifically for an org event or program often including people outside of the org</t>
  </si>
  <si>
    <t>Food, beverages, candy, meals, ice cream, soda, water, pizza, catering for an event</t>
  </si>
  <si>
    <t>Subscriptions</t>
  </si>
  <si>
    <t>Payment for material received, or access to material for a specific amount of time</t>
  </si>
  <si>
    <t>Magazines, periodicals, newspapers, online accounts which includes access to software for a specific term</t>
  </si>
  <si>
    <t>SUPPLIES &amp; MATERIALS</t>
  </si>
  <si>
    <t>Payment for supplies/materials, including tax/shipping for general use; anticipated to be used up within a year, not appropriate for inventory</t>
  </si>
  <si>
    <t>Paper, pens, folders, cleaning supplies, custodial items, paper goods, plastic cutlery</t>
  </si>
  <si>
    <t>Payment for supplies/materials, including tax/shipping for a specific event or program; anticipated to be used up within a year, not appropriate for inventory</t>
  </si>
  <si>
    <t>Decorations, paper plates and cups, plastic cutlery for a special event or program</t>
  </si>
  <si>
    <t>Telephone</t>
  </si>
  <si>
    <t>Payment for any kind of telecommunications</t>
  </si>
  <si>
    <t>Telephone, cell phone, long distance and fax charges</t>
  </si>
  <si>
    <t>Advertising</t>
  </si>
  <si>
    <t>Payment for an advertising service</t>
  </si>
  <si>
    <t>Newspaper, magazine, radio, bus, yearbook, table tents or program advertising</t>
  </si>
  <si>
    <t>Awards and Prizes</t>
  </si>
  <si>
    <t>Payment for an award or prize where a winner results from a drawing or selection process</t>
  </si>
  <si>
    <t xml:space="preserve">Scholarships, door prizes, gift cards, trophies </t>
  </si>
  <si>
    <t>CONTRACTUAL SERVICES</t>
  </si>
  <si>
    <t>Payment for a service provided to the organization in general, by a person or vendor by agreement</t>
  </si>
  <si>
    <t>Custodial services, web hosting, equipment maintenance for the organization in general</t>
  </si>
  <si>
    <t>Payment for a service provided for an organization event/program, by a person or vendor by agreement</t>
  </si>
  <si>
    <t>DJ, band, referees, police, security, honorariums, speaker, service contracts for an event or program</t>
  </si>
  <si>
    <t>Co-Sponsorships</t>
  </si>
  <si>
    <t>Payment to another org for an event or program you do together</t>
  </si>
  <si>
    <t>Your org and another org agree to split the cost of an event and your org pays your share to the other org</t>
  </si>
  <si>
    <t>SALES EXPENSE</t>
  </si>
  <si>
    <t>Cost of Food Sold</t>
  </si>
  <si>
    <r>
      <t>Payment for refreshments sold including tax and shipping</t>
    </r>
    <r>
      <rPr>
        <b/>
        <i/>
        <sz val="11"/>
        <color theme="1"/>
        <rFont val="Calibri"/>
        <scheme val="minor"/>
      </rPr>
      <t xml:space="preserve"> to</t>
    </r>
    <r>
      <rPr>
        <sz val="11"/>
        <color theme="1"/>
        <rFont val="Calibri"/>
        <family val="2"/>
        <scheme val="minor"/>
      </rPr>
      <t xml:space="preserve"> the org</t>
    </r>
  </si>
  <si>
    <t>Bottled water, candy, donuts, cookies, brownies, cupcakes</t>
  </si>
  <si>
    <t>Cost of Merchandise Sold</t>
  </si>
  <si>
    <r>
      <t xml:space="preserve">Payment for items or merchandise sold including tax and shipping </t>
    </r>
    <r>
      <rPr>
        <b/>
        <i/>
        <sz val="11"/>
        <color theme="1"/>
        <rFont val="Calibri"/>
        <scheme val="minor"/>
      </rPr>
      <t>to</t>
    </r>
    <r>
      <rPr>
        <sz val="11"/>
        <color theme="1"/>
        <rFont val="Calibri"/>
        <family val="2"/>
        <scheme val="minor"/>
      </rPr>
      <t xml:space="preserve"> the org</t>
    </r>
  </si>
  <si>
    <t>Clothes, t-shirts, buttons, stickers, flowers, CDs, jewelry, posters</t>
  </si>
  <si>
    <t>Cost of Participation</t>
  </si>
  <si>
    <t>Expense for participation for which the group is charging</t>
  </si>
  <si>
    <t xml:space="preserve"> Non-contractual program expenses: bowling, movie tickets</t>
  </si>
  <si>
    <t>Cost of Services Sold</t>
  </si>
  <si>
    <t>Expense for services rendered for which the group is charging</t>
  </si>
  <si>
    <t>Car wash, dog wash, service auction, henna, clean-up and set-up</t>
  </si>
  <si>
    <t>REGISTRATION/ENTRY FEES</t>
  </si>
  <si>
    <t>Registration Fees</t>
  </si>
  <si>
    <t>Payment to register the group or individual members</t>
  </si>
  <si>
    <t>Conference, sporting event, convention, competition, clinic</t>
  </si>
  <si>
    <t>Entry Fees</t>
  </si>
  <si>
    <t>Payment for group or individual entry fee where no payment was collected from org member</t>
  </si>
  <si>
    <t>Admission to a museum, movie theater, bowling alley</t>
  </si>
  <si>
    <t>Rental</t>
  </si>
  <si>
    <t xml:space="preserve">Payment for rental for org </t>
  </si>
  <si>
    <t>Equipment, facilities, halls</t>
  </si>
  <si>
    <t>Travel</t>
  </si>
  <si>
    <t>Payment for travel of group or members</t>
  </si>
  <si>
    <t>Airfare, taxi, parking, gas, tolls, mileage, hotels, trip meal reimbursements, bus rentals, internet expense while travelling</t>
  </si>
  <si>
    <t>Equipment/Durable Goods</t>
  </si>
  <si>
    <r>
      <t xml:space="preserve">Payment for items each </t>
    </r>
    <r>
      <rPr>
        <b/>
        <i/>
        <sz val="11"/>
        <color theme="1"/>
        <rFont val="Calibri"/>
        <scheme val="minor"/>
      </rPr>
      <t>under</t>
    </r>
    <r>
      <rPr>
        <sz val="11"/>
        <color theme="1"/>
        <rFont val="Calibri"/>
        <family val="2"/>
        <scheme val="minor"/>
      </rPr>
      <t xml:space="preserve"> $1,000 whose life expectancy exceeds a year, must include in </t>
    </r>
    <r>
      <rPr>
        <b/>
        <i/>
        <sz val="11"/>
        <color theme="1"/>
        <rFont val="Calibri"/>
        <scheme val="minor"/>
      </rPr>
      <t>controllable</t>
    </r>
    <r>
      <rPr>
        <sz val="11"/>
        <color theme="1"/>
        <rFont val="Calibri"/>
        <family val="2"/>
        <scheme val="minor"/>
      </rPr>
      <t xml:space="preserve"> inventory</t>
    </r>
  </si>
  <si>
    <t>Physical software CD, electronics, banners</t>
  </si>
  <si>
    <t>Equipment -- Capital</t>
  </si>
  <si>
    <r>
      <t xml:space="preserve">Payment for items each </t>
    </r>
    <r>
      <rPr>
        <b/>
        <i/>
        <sz val="11"/>
        <color theme="1"/>
        <rFont val="Calibri"/>
        <scheme val="minor"/>
      </rPr>
      <t>over</t>
    </r>
    <r>
      <rPr>
        <sz val="11"/>
        <color theme="1"/>
        <rFont val="Calibri"/>
        <family val="2"/>
        <scheme val="minor"/>
      </rPr>
      <t xml:space="preserve"> $1,000 whose life expectancy exceeds a year, must include in </t>
    </r>
    <r>
      <rPr>
        <b/>
        <i/>
        <sz val="11"/>
        <color theme="1"/>
        <rFont val="Calibri"/>
        <scheme val="minor"/>
      </rPr>
      <t>reportable</t>
    </r>
    <r>
      <rPr>
        <sz val="11"/>
        <color theme="1"/>
        <rFont val="Calibri"/>
        <family val="2"/>
        <scheme val="minor"/>
      </rPr>
      <t xml:space="preserve"> inventory</t>
    </r>
  </si>
  <si>
    <t>Physical software CD, electronics, furniture</t>
  </si>
  <si>
    <t>Insurance</t>
  </si>
  <si>
    <t>Payment for insurance coverage</t>
  </si>
  <si>
    <t>Coverage for building, tower, vehicle, events liability</t>
  </si>
  <si>
    <t>Repairs and Maintenance</t>
  </si>
  <si>
    <r>
      <t xml:space="preserve">Payment for repairs and maintenance </t>
    </r>
    <r>
      <rPr>
        <b/>
        <i/>
        <sz val="11"/>
        <color theme="1"/>
        <rFont val="Calibri"/>
        <scheme val="minor"/>
      </rPr>
      <t>only</t>
    </r>
    <r>
      <rPr>
        <sz val="11"/>
        <color theme="1"/>
        <rFont val="Calibri"/>
        <family val="2"/>
        <scheme val="minor"/>
      </rPr>
      <t xml:space="preserve"> for fixed assets</t>
    </r>
  </si>
  <si>
    <t>Building roof, plumbing, electrical</t>
  </si>
  <si>
    <t>Utilities</t>
  </si>
  <si>
    <t>Payment for standard building utilities</t>
  </si>
  <si>
    <t>Natural gas, electricity, cable, satellite</t>
  </si>
  <si>
    <t>Penalties and Fines</t>
  </si>
  <si>
    <t>Payment for a penalty or fine</t>
  </si>
  <si>
    <t>Late charge, penalty, fine, interest</t>
  </si>
  <si>
    <t>Miscellaneous</t>
  </si>
  <si>
    <t>Payment made in the rare occasion that it can't be categorized elsewhere</t>
  </si>
  <si>
    <t>Prior Year Expenses</t>
  </si>
  <si>
    <r>
      <t>Expenses paid for a different fiscal year</t>
    </r>
    <r>
      <rPr>
        <b/>
        <i/>
        <sz val="11"/>
        <color theme="1"/>
        <rFont val="Calibri"/>
        <scheme val="minor"/>
      </rPr>
      <t xml:space="preserve"> (not for Tier III)</t>
    </r>
  </si>
  <si>
    <t>Your group pays in advance for a conference early in the next year or pays an invoice from a previous year's event</t>
  </si>
  <si>
    <t>Change Funds</t>
  </si>
  <si>
    <t>Expense to your account in order to have start-up funds in an event cash box</t>
  </si>
  <si>
    <t>Cash for change for any kind of sales</t>
  </si>
  <si>
    <t>Business Taxes (Tier III/Univ.)</t>
  </si>
  <si>
    <r>
      <t xml:space="preserve">Payment made by the University or Tier III Org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for business tax</t>
    </r>
  </si>
  <si>
    <t>Performance tax, sales tax, unrelated business income tax</t>
    <phoneticPr fontId="6" type="noConversion"/>
  </si>
  <si>
    <t>Wages -- Student (Tier III)</t>
  </si>
  <si>
    <r>
      <t xml:space="preserve">Student wages paid by Tier III Org </t>
    </r>
    <r>
      <rPr>
        <b/>
        <i/>
        <u/>
        <sz val="11"/>
        <color theme="1"/>
        <rFont val="Calibri"/>
        <family val="2"/>
        <scheme val="minor"/>
      </rPr>
      <t>only</t>
    </r>
  </si>
  <si>
    <t>Hourly wage paid to your student employees</t>
    <phoneticPr fontId="6" type="noConversion"/>
  </si>
  <si>
    <t>Wages -- Non-Student (Tier III)</t>
  </si>
  <si>
    <r>
      <rPr>
        <sz val="11"/>
        <color theme="1"/>
        <rFont val="Calibri"/>
        <family val="2"/>
        <scheme val="minor"/>
      </rPr>
      <t>Non-s</t>
    </r>
    <r>
      <rPr>
        <sz val="11"/>
        <color theme="1"/>
        <rFont val="Calibri"/>
        <family val="2"/>
        <scheme val="minor"/>
      </rPr>
      <t xml:space="preserve">tudent wages paid by Tier III Org </t>
    </r>
    <r>
      <rPr>
        <b/>
        <i/>
        <u/>
        <sz val="11"/>
        <color theme="1"/>
        <rFont val="Calibri"/>
        <family val="2"/>
        <scheme val="minor"/>
      </rPr>
      <t>only</t>
    </r>
  </si>
  <si>
    <t>Hourly wage or salary paid to your non-student employees</t>
    <phoneticPr fontId="6" type="noConversion"/>
  </si>
  <si>
    <t>Wage Taxes -- Student (Tier III)</t>
  </si>
  <si>
    <r>
      <t xml:space="preserve">Student wage taxes paid by Tier III Org </t>
    </r>
    <r>
      <rPr>
        <b/>
        <i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(KFS Obj. Codes 5640 &amp; 5675)</t>
    </r>
  </si>
  <si>
    <t>Fringe Benefits:  Wage taxes and Workers Comp paid for your student employees</t>
  </si>
  <si>
    <t>Wage Taxes -- Non-Student (Tier III)</t>
  </si>
  <si>
    <r>
      <t xml:space="preserve">Non-student wage taxes paid by Tier III Org </t>
    </r>
    <r>
      <rPr>
        <b/>
        <i/>
        <sz val="11"/>
        <color theme="1"/>
        <rFont val="Calibri"/>
        <family val="2"/>
        <scheme val="minor"/>
      </rPr>
      <t xml:space="preserve">only                                               </t>
    </r>
    <r>
      <rPr>
        <sz val="11"/>
        <color theme="1"/>
        <rFont val="Calibri"/>
        <family val="2"/>
        <scheme val="minor"/>
      </rPr>
      <t xml:space="preserve">  (KFS Obj. Codes 5612, 5631 &amp; 5725)</t>
    </r>
  </si>
  <si>
    <t>Fringe Benefits:  Wage Taxes, Workers Comp and Benefits paid for your non-student employees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</si>
  <si>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Sort your expense and revenue codes (see tabs provided for a complete list of each)</t>
    </r>
  </si>
  <si>
    <t xml:space="preserve">Refreshments - Organization </t>
  </si>
  <si>
    <t>Refreshments - Events/Programs</t>
  </si>
  <si>
    <t>*Revenue codes should all begin with "5" and will be in the area shaded in blue</t>
  </si>
  <si>
    <t>Supplies &amp; Materials - Organization</t>
  </si>
  <si>
    <t>Supplies&amp; Materials - Events/Programs</t>
  </si>
  <si>
    <t>Contractual Services - Organization</t>
  </si>
  <si>
    <t>Contractual Services - Events/Programs</t>
  </si>
  <si>
    <t>Sales Expense - Cost of Food Sold</t>
  </si>
  <si>
    <t>Sales Expense - Cost of Merchandise Sold</t>
  </si>
  <si>
    <t>Sales Expense - Cost of Participation</t>
  </si>
  <si>
    <t>Sales Expense - Cost of Services Sold</t>
  </si>
  <si>
    <t>Registration</t>
  </si>
  <si>
    <r>
      <t xml:space="preserve">*Payment for items each </t>
    </r>
    <r>
      <rPr>
        <b/>
        <i/>
        <sz val="11"/>
        <color theme="1"/>
        <rFont val="Calibri"/>
        <scheme val="minor"/>
      </rPr>
      <t>under</t>
    </r>
    <r>
      <rPr>
        <sz val="11"/>
        <color theme="1"/>
        <rFont val="Calibri"/>
        <family val="2"/>
        <scheme val="minor"/>
      </rPr>
      <t xml:space="preserve"> $1,000 whose life expectancy exceeds a year, must include in </t>
    </r>
    <r>
      <rPr>
        <b/>
        <i/>
        <sz val="11"/>
        <color theme="1"/>
        <rFont val="Calibri"/>
        <scheme val="minor"/>
      </rPr>
      <t>controllable</t>
    </r>
    <r>
      <rPr>
        <sz val="11"/>
        <color theme="1"/>
        <rFont val="Calibri"/>
        <family val="2"/>
        <scheme val="minor"/>
      </rPr>
      <t xml:space="preserve"> inventory</t>
    </r>
  </si>
  <si>
    <r>
      <t xml:space="preserve">**Payment for items each </t>
    </r>
    <r>
      <rPr>
        <b/>
        <i/>
        <sz val="11"/>
        <color theme="1"/>
        <rFont val="Calibri"/>
        <family val="2"/>
        <scheme val="minor"/>
      </rPr>
      <t>over</t>
    </r>
    <r>
      <rPr>
        <sz val="11"/>
        <color theme="1"/>
        <rFont val="Calibri"/>
        <family val="2"/>
        <scheme val="minor"/>
      </rPr>
      <t xml:space="preserve"> $1,000 whose life expectancy exceeds a year, must include in </t>
    </r>
    <r>
      <rPr>
        <b/>
        <i/>
        <sz val="11"/>
        <color theme="1"/>
        <rFont val="Calibri"/>
        <family val="2"/>
        <scheme val="minor"/>
      </rPr>
      <t>reportable</t>
    </r>
    <r>
      <rPr>
        <sz val="11"/>
        <color theme="1"/>
        <rFont val="Calibri"/>
        <family val="2"/>
        <scheme val="minor"/>
      </rPr>
      <t xml:space="preserve"> inventory</t>
    </r>
  </si>
  <si>
    <t>Equipment - Capital**</t>
  </si>
  <si>
    <t>Equipment/Durable Goods*</t>
  </si>
  <si>
    <t>Wages - Student (Tier III)</t>
  </si>
  <si>
    <t>Wages - Non-Student (Tier III)</t>
  </si>
  <si>
    <t>Wage Taxes - Non-Student (Tier III)</t>
  </si>
  <si>
    <r>
      <t xml:space="preserve">If you are uncertain as to which code to use, please consult your staff member, if applicable, or a member of TSOS staff via email at </t>
    </r>
    <r>
      <rPr>
        <u/>
        <sz val="8"/>
        <color theme="4" tint="-0.249977111117893"/>
        <rFont val="Arial"/>
        <family val="2"/>
      </rPr>
      <t>trusteeorgsupport@uconn.edu</t>
    </r>
  </si>
  <si>
    <t xml:space="preserve">Brief Summary Description of code. Please see tabs for complete description and details for each code being used to ensure you are selecting the correct one.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</si>
</sst>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yy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Arial Black"/>
      <family val="2"/>
    </font>
    <font>
      <b/>
      <sz val="18"/>
      <color theme="1"/>
      <name val="Arial Black"/>
      <family val="2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scheme val="minor"/>
    </font>
    <font>
      <u/>
      <sz val="8"/>
      <color theme="4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78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4" fontId="0" fillId="0" borderId="0" xfId="0" applyNumberFormat="1"/>
    <xf numFmtId="44" fontId="5" fillId="0" borderId="0" xfId="0" applyNumberFormat="1" applyFont="1"/>
    <xf numFmtId="44" fontId="1" fillId="0" borderId="0" xfId="0" applyNumberFormat="1" applyFont="1"/>
    <xf numFmtId="0" fontId="5" fillId="0" borderId="0" xfId="0" applyFont="1" applyAlignment="1">
      <alignment horizontal="center"/>
    </xf>
    <xf numFmtId="49" fontId="3" fillId="0" borderId="1" xfId="0" applyNumberFormat="1" applyFont="1" applyBorder="1"/>
    <xf numFmtId="164" fontId="3" fillId="0" borderId="1" xfId="0" applyNumberFormat="1" applyFont="1" applyBorder="1"/>
    <xf numFmtId="44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44" fontId="5" fillId="0" borderId="1" xfId="0" applyNumberFormat="1" applyFont="1" applyBorder="1"/>
    <xf numFmtId="0" fontId="1" fillId="0" borderId="0" xfId="0" applyFont="1" applyFill="1" applyAlignment="1">
      <alignment horizontal="center"/>
    </xf>
    <xf numFmtId="44" fontId="5" fillId="2" borderId="1" xfId="0" applyNumberFormat="1" applyFont="1" applyFill="1" applyBorder="1"/>
    <xf numFmtId="0" fontId="0" fillId="0" borderId="0" xfId="0" applyAlignment="1">
      <alignment vertical="center"/>
    </xf>
    <xf numFmtId="49" fontId="6" fillId="4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4" fontId="6" fillId="4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4" fontId="1" fillId="5" borderId="1" xfId="0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center" wrapText="1"/>
    </xf>
    <xf numFmtId="49" fontId="3" fillId="5" borderId="1" xfId="0" applyNumberFormat="1" applyFont="1" applyFill="1" applyBorder="1"/>
    <xf numFmtId="164" fontId="3" fillId="5" borderId="1" xfId="0" applyNumberFormat="1" applyFont="1" applyFill="1" applyBorder="1"/>
    <xf numFmtId="44" fontId="3" fillId="5" borderId="1" xfId="0" applyNumberFormat="1" applyFont="1" applyFill="1" applyBorder="1"/>
    <xf numFmtId="0" fontId="5" fillId="5" borderId="1" xfId="0" applyFont="1" applyFill="1" applyBorder="1" applyAlignment="1">
      <alignment horizontal="center"/>
    </xf>
    <xf numFmtId="44" fontId="5" fillId="5" borderId="1" xfId="0" applyNumberFormat="1" applyFont="1" applyFill="1" applyBorder="1"/>
    <xf numFmtId="49" fontId="3" fillId="6" borderId="1" xfId="0" applyNumberFormat="1" applyFont="1" applyFill="1" applyBorder="1"/>
    <xf numFmtId="164" fontId="3" fillId="6" borderId="1" xfId="0" applyNumberFormat="1" applyFont="1" applyFill="1" applyBorder="1"/>
    <xf numFmtId="44" fontId="3" fillId="6" borderId="1" xfId="0" applyNumberFormat="1" applyFont="1" applyFill="1" applyBorder="1"/>
    <xf numFmtId="0" fontId="5" fillId="6" borderId="1" xfId="0" applyFont="1" applyFill="1" applyBorder="1" applyAlignment="1">
      <alignment horizontal="center"/>
    </xf>
    <xf numFmtId="44" fontId="5" fillId="6" borderId="1" xfId="0" applyNumberFormat="1" applyFont="1" applyFill="1" applyBorder="1"/>
    <xf numFmtId="44" fontId="1" fillId="7" borderId="0" xfId="0" applyNumberFormat="1" applyFont="1" applyFill="1"/>
    <xf numFmtId="44" fontId="5" fillId="8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0" fontId="5" fillId="6" borderId="1" xfId="0" applyFont="1" applyFill="1" applyBorder="1"/>
    <xf numFmtId="0" fontId="5" fillId="0" borderId="0" xfId="0" applyNumberFormat="1" applyFont="1"/>
    <xf numFmtId="0" fontId="5" fillId="7" borderId="0" xfId="0" applyFont="1" applyFill="1"/>
    <xf numFmtId="49" fontId="3" fillId="0" borderId="1" xfId="0" applyNumberFormat="1" applyFont="1" applyFill="1" applyBorder="1"/>
    <xf numFmtId="49" fontId="3" fillId="9" borderId="1" xfId="0" applyNumberFormat="1" applyFont="1" applyFill="1" applyBorder="1"/>
    <xf numFmtId="0" fontId="5" fillId="5" borderId="0" xfId="0" applyFont="1" applyFill="1"/>
    <xf numFmtId="44" fontId="3" fillId="9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/>
    <xf numFmtId="49" fontId="3" fillId="10" borderId="1" xfId="0" applyNumberFormat="1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center"/>
    </xf>
    <xf numFmtId="44" fontId="2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49" fontId="2" fillId="10" borderId="1" xfId="0" applyNumberFormat="1" applyFont="1" applyFill="1" applyBorder="1" applyAlignment="1"/>
    <xf numFmtId="0" fontId="0" fillId="0" borderId="0" xfId="0" applyNumberForma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44" fontId="1" fillId="5" borderId="4" xfId="0" applyNumberFormat="1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44" fontId="6" fillId="4" borderId="4" xfId="0" applyNumberFormat="1" applyFont="1" applyFill="1" applyBorder="1" applyAlignment="1">
      <alignment horizontal="center" wrapText="1"/>
    </xf>
    <xf numFmtId="0" fontId="1" fillId="10" borderId="3" xfId="0" applyFont="1" applyFill="1" applyBorder="1" applyAlignment="1">
      <alignment horizontal="center" vertical="center" wrapText="1"/>
    </xf>
    <xf numFmtId="44" fontId="5" fillId="8" borderId="4" xfId="0" applyNumberFormat="1" applyFont="1" applyFill="1" applyBorder="1"/>
    <xf numFmtId="0" fontId="1" fillId="8" borderId="3" xfId="0" applyFont="1" applyFill="1" applyBorder="1" applyAlignment="1">
      <alignment horizontal="center"/>
    </xf>
    <xf numFmtId="44" fontId="5" fillId="0" borderId="4" xfId="0" applyNumberFormat="1" applyFont="1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7" fillId="0" borderId="0" xfId="0" applyFont="1" applyAlignment="1">
      <alignment horizontal="left" vertical="center" indent="5"/>
    </xf>
    <xf numFmtId="0" fontId="9" fillId="0" borderId="0" xfId="2" applyAlignment="1">
      <alignment vertical="center"/>
    </xf>
    <xf numFmtId="0" fontId="10" fillId="0" borderId="0" xfId="0" applyFont="1"/>
    <xf numFmtId="0" fontId="14" fillId="0" borderId="0" xfId="0" applyFont="1"/>
    <xf numFmtId="0" fontId="16" fillId="11" borderId="8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 wrapText="1"/>
    </xf>
    <xf numFmtId="0" fontId="17" fillId="0" borderId="0" xfId="0" applyFont="1"/>
    <xf numFmtId="0" fontId="13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top"/>
    </xf>
    <xf numFmtId="165" fontId="13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21" fillId="11" borderId="1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4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11" borderId="1" xfId="0" applyFont="1" applyFill="1" applyBorder="1" applyAlignment="1">
      <alignment horizontal="center" vertical="center"/>
    </xf>
    <xf numFmtId="165" fontId="22" fillId="12" borderId="1" xfId="0" applyNumberFormat="1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left" vertical="center"/>
    </xf>
    <xf numFmtId="0" fontId="22" fillId="1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/>
    <xf numFmtId="0" fontId="22" fillId="11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Border="1"/>
    <xf numFmtId="0" fontId="1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44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13" borderId="0" xfId="0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/>
    </xf>
    <xf numFmtId="0" fontId="0" fillId="13" borderId="14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13" fillId="11" borderId="4" xfId="0" applyFont="1" applyFill="1" applyBorder="1" applyAlignment="1">
      <alignment vertical="center"/>
    </xf>
    <xf numFmtId="0" fontId="13" fillId="11" borderId="12" xfId="0" applyFont="1" applyFill="1" applyBorder="1" applyAlignment="1">
      <alignment vertical="center"/>
    </xf>
    <xf numFmtId="0" fontId="13" fillId="11" borderId="1" xfId="0" applyFont="1" applyFill="1" applyBorder="1" applyAlignment="1">
      <alignment vertical="center"/>
    </xf>
    <xf numFmtId="0" fontId="19" fillId="11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top"/>
    </xf>
    <xf numFmtId="0" fontId="16" fillId="11" borderId="9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65" fontId="13" fillId="11" borderId="4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top"/>
    </xf>
    <xf numFmtId="0" fontId="22" fillId="12" borderId="1" xfId="0" applyFont="1" applyFill="1" applyBorder="1" applyAlignment="1">
      <alignment horizontal="left" vertical="center"/>
    </xf>
    <xf numFmtId="0" fontId="24" fillId="12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12" borderId="4" xfId="0" applyFont="1" applyFill="1" applyBorder="1" applyAlignment="1">
      <alignment horizontal="left" vertical="center"/>
    </xf>
    <xf numFmtId="0" fontId="22" fillId="12" borderId="13" xfId="0" applyFont="1" applyFill="1" applyBorder="1" applyAlignment="1">
      <alignment horizontal="left" vertical="center"/>
    </xf>
    <xf numFmtId="0" fontId="22" fillId="12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65" fontId="22" fillId="11" borderId="1" xfId="0" applyNumberFormat="1" applyFont="1" applyFill="1" applyBorder="1" applyAlignment="1">
      <alignment horizontal="left" vertical="center"/>
    </xf>
    <xf numFmtId="0" fontId="22" fillId="11" borderId="1" xfId="0" applyFont="1" applyFill="1" applyBorder="1" applyAlignment="1">
      <alignment horizontal="left" vertical="center"/>
    </xf>
    <xf numFmtId="165" fontId="22" fillId="12" borderId="1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21" fillId="11" borderId="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0</xdr:row>
          <xdr:rowOff>247650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0</xdr:row>
          <xdr:rowOff>247650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usteeorgsupport@uconn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3" sqref="A3"/>
    </sheetView>
  </sheetViews>
  <sheetFormatPr defaultRowHeight="15" x14ac:dyDescent="0.25"/>
  <cols>
    <col min="1" max="1" width="161.28515625" bestFit="1" customWidth="1"/>
  </cols>
  <sheetData>
    <row r="1" spans="1:1" ht="21" x14ac:dyDescent="0.35">
      <c r="A1" s="78" t="s">
        <v>189</v>
      </c>
    </row>
    <row r="2" spans="1:1" x14ac:dyDescent="0.25">
      <c r="A2" s="19" t="s">
        <v>183</v>
      </c>
    </row>
    <row r="3" spans="1:1" x14ac:dyDescent="0.25">
      <c r="A3" s="76" t="s">
        <v>391</v>
      </c>
    </row>
    <row r="4" spans="1:1" x14ac:dyDescent="0.25">
      <c r="A4" s="76" t="s">
        <v>184</v>
      </c>
    </row>
    <row r="5" spans="1:1" x14ac:dyDescent="0.25">
      <c r="A5" s="76" t="s">
        <v>185</v>
      </c>
    </row>
    <row r="6" spans="1:1" x14ac:dyDescent="0.25">
      <c r="A6" s="19" t="s">
        <v>186</v>
      </c>
    </row>
    <row r="7" spans="1:1" x14ac:dyDescent="0.25">
      <c r="A7" s="19" t="s">
        <v>187</v>
      </c>
    </row>
    <row r="8" spans="1:1" x14ac:dyDescent="0.25">
      <c r="A8" s="77" t="s">
        <v>188</v>
      </c>
    </row>
  </sheetData>
  <hyperlinks>
    <hyperlink ref="A8" r:id="rId1" display="mailto:trusteeorgsupport@uconn.ed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205"/>
  <sheetViews>
    <sheetView tabSelected="1" zoomScale="125" zoomScaleNormal="125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activeCell="M8" sqref="M8"/>
    </sheetView>
  </sheetViews>
  <sheetFormatPr defaultRowHeight="15" x14ac:dyDescent="0.25"/>
  <cols>
    <col min="1" max="1" width="10.85546875" style="1" bestFit="1" customWidth="1"/>
    <col min="2" max="2" width="2.28515625" style="59" customWidth="1"/>
    <col min="3" max="3" width="8.7109375" style="1" bestFit="1" customWidth="1"/>
    <col min="4" max="4" width="2.28515625" style="59" customWidth="1"/>
    <col min="5" max="5" width="27.42578125" style="1" bestFit="1" customWidth="1"/>
    <col min="6" max="6" width="2.28515625" style="59" customWidth="1"/>
    <col min="7" max="7" width="12.7109375" style="8" bestFit="1" customWidth="1"/>
    <col min="8" max="8" width="2.28515625" style="63" customWidth="1"/>
    <col min="9" max="9" width="10.42578125" style="11" bestFit="1" customWidth="1"/>
    <col min="10" max="10" width="2.28515625" style="63" customWidth="1"/>
    <col min="11" max="11" width="8.85546875" style="11" customWidth="1"/>
    <col min="12" max="12" width="2.28515625" style="63" customWidth="1"/>
    <col min="13" max="13" width="10.5703125" style="9" bestFit="1" customWidth="1"/>
    <col min="14" max="14" width="36.140625" bestFit="1" customWidth="1"/>
    <col min="15" max="15" width="27.7109375" customWidth="1"/>
  </cols>
  <sheetData>
    <row r="1" spans="1:15" s="25" customFormat="1" ht="68.25" customHeight="1" x14ac:dyDescent="0.2">
      <c r="A1" s="20" t="s">
        <v>0</v>
      </c>
      <c r="B1" s="49"/>
      <c r="C1" s="20" t="s">
        <v>1</v>
      </c>
      <c r="D1" s="49"/>
      <c r="E1" s="27" t="s">
        <v>164</v>
      </c>
      <c r="F1" s="49"/>
      <c r="G1" s="22" t="s">
        <v>162</v>
      </c>
      <c r="H1" s="60"/>
      <c r="I1" s="24" t="s">
        <v>163</v>
      </c>
      <c r="J1" s="60"/>
      <c r="K1" s="24" t="s">
        <v>161</v>
      </c>
      <c r="L1" s="60"/>
      <c r="M1" s="22" t="s">
        <v>113</v>
      </c>
      <c r="N1" s="115" t="s">
        <v>412</v>
      </c>
      <c r="O1" s="122" t="s">
        <v>411</v>
      </c>
    </row>
    <row r="2" spans="1:15" s="7" customFormat="1" ht="15" customHeight="1" x14ac:dyDescent="0.2">
      <c r="A2" s="110" t="s">
        <v>2</v>
      </c>
      <c r="B2" s="50"/>
      <c r="C2" s="110"/>
      <c r="D2" s="50"/>
      <c r="E2" s="110"/>
      <c r="F2" s="50"/>
      <c r="G2" s="112"/>
      <c r="H2" s="61"/>
      <c r="I2" s="113"/>
      <c r="J2" s="61"/>
      <c r="K2" s="114"/>
      <c r="L2" s="61"/>
      <c r="M2" s="26"/>
      <c r="N2" s="109"/>
      <c r="O2" s="122"/>
    </row>
    <row r="3" spans="1:15" s="7" customFormat="1" ht="15" customHeight="1" x14ac:dyDescent="0.2">
      <c r="A3" s="110" t="s">
        <v>2</v>
      </c>
      <c r="B3" s="50"/>
      <c r="C3" s="110"/>
      <c r="D3" s="50"/>
      <c r="E3" s="110"/>
      <c r="F3" s="50"/>
      <c r="G3" s="112"/>
      <c r="H3" s="61"/>
      <c r="I3" s="113"/>
      <c r="J3" s="61"/>
      <c r="K3" s="114"/>
      <c r="L3" s="61"/>
      <c r="M3" s="26"/>
      <c r="N3" s="109"/>
    </row>
    <row r="4" spans="1:15" s="7" customFormat="1" ht="15" customHeight="1" x14ac:dyDescent="0.2">
      <c r="A4" s="110" t="s">
        <v>2</v>
      </c>
      <c r="B4" s="50"/>
      <c r="C4" s="110"/>
      <c r="D4" s="50"/>
      <c r="E4" s="111"/>
      <c r="F4" s="50"/>
      <c r="G4" s="112"/>
      <c r="H4" s="61"/>
      <c r="I4" s="113"/>
      <c r="J4" s="61"/>
      <c r="K4" s="114"/>
      <c r="L4" s="61"/>
      <c r="M4" s="26"/>
      <c r="N4" s="120" t="s">
        <v>394</v>
      </c>
    </row>
    <row r="5" spans="1:15" s="7" customFormat="1" ht="15" customHeight="1" x14ac:dyDescent="0.2">
      <c r="A5" s="110" t="s">
        <v>2</v>
      </c>
      <c r="B5" s="50"/>
      <c r="C5" s="110"/>
      <c r="D5" s="50"/>
      <c r="E5" s="110"/>
      <c r="F5" s="50"/>
      <c r="G5" s="112"/>
      <c r="H5" s="61"/>
      <c r="I5" s="113"/>
      <c r="J5" s="61"/>
      <c r="K5" s="114"/>
      <c r="L5" s="61"/>
      <c r="M5" s="26"/>
      <c r="N5" s="121"/>
    </row>
    <row r="6" spans="1:15" s="7" customFormat="1" ht="15" customHeight="1" x14ac:dyDescent="0.2">
      <c r="A6" s="110" t="s">
        <v>2</v>
      </c>
      <c r="B6" s="50"/>
      <c r="C6" s="110"/>
      <c r="D6" s="50"/>
      <c r="E6" s="110"/>
      <c r="F6" s="50"/>
      <c r="G6" s="112"/>
      <c r="H6" s="61"/>
      <c r="I6" s="113"/>
      <c r="J6" s="61"/>
      <c r="K6" s="114"/>
      <c r="L6" s="61"/>
      <c r="M6" s="26"/>
      <c r="N6" s="121"/>
    </row>
    <row r="7" spans="1:15" s="7" customFormat="1" ht="15" customHeight="1" x14ac:dyDescent="0.2">
      <c r="A7" s="110" t="s">
        <v>2</v>
      </c>
      <c r="B7" s="50"/>
      <c r="C7" s="110"/>
      <c r="D7" s="50"/>
      <c r="E7" s="110"/>
      <c r="F7" s="50"/>
      <c r="G7" s="112"/>
      <c r="H7" s="61"/>
      <c r="I7" s="113"/>
      <c r="J7" s="61"/>
      <c r="K7" s="114"/>
      <c r="L7" s="61"/>
      <c r="M7" s="26"/>
      <c r="N7" s="109"/>
    </row>
    <row r="8" spans="1:15" s="7" customFormat="1" ht="15" customHeight="1" x14ac:dyDescent="0.2">
      <c r="A8" s="110" t="s">
        <v>2</v>
      </c>
      <c r="B8" s="50"/>
      <c r="C8" s="110"/>
      <c r="D8" s="50"/>
      <c r="E8" s="110"/>
      <c r="F8" s="50"/>
      <c r="G8" s="112"/>
      <c r="H8" s="61"/>
      <c r="I8" s="113"/>
      <c r="J8" s="61"/>
      <c r="K8" s="114"/>
      <c r="L8" s="61"/>
      <c r="M8" s="18">
        <f>SUM(G2:G8)</f>
        <v>0</v>
      </c>
      <c r="N8" s="109"/>
    </row>
    <row r="9" spans="1:15" s="7" customFormat="1" ht="15" customHeight="1" x14ac:dyDescent="0.2">
      <c r="A9" s="2"/>
      <c r="B9" s="50"/>
      <c r="C9" s="2"/>
      <c r="D9" s="50"/>
      <c r="E9" s="2"/>
      <c r="F9" s="50"/>
      <c r="G9" s="3"/>
      <c r="H9" s="61"/>
      <c r="I9" s="4"/>
      <c r="J9" s="61"/>
      <c r="K9" s="5"/>
      <c r="L9" s="61"/>
      <c r="M9" s="6"/>
    </row>
    <row r="10" spans="1:15" ht="15" customHeight="1" x14ac:dyDescent="0.25">
      <c r="A10" s="12" t="s">
        <v>3</v>
      </c>
      <c r="B10" s="45"/>
      <c r="C10" s="13"/>
      <c r="D10" s="45"/>
      <c r="E10" s="12"/>
      <c r="F10" s="45"/>
      <c r="G10" s="14"/>
      <c r="H10" s="62"/>
      <c r="I10" s="15"/>
      <c r="J10" s="62"/>
      <c r="K10" s="15">
        <v>602</v>
      </c>
      <c r="L10" s="62"/>
      <c r="M10" s="16">
        <f>SUM(G10)</f>
        <v>0</v>
      </c>
      <c r="N10" t="s">
        <v>274</v>
      </c>
      <c r="O10" s="19"/>
    </row>
    <row r="11" spans="1:15" ht="15" customHeight="1" x14ac:dyDescent="0.25">
      <c r="A11" s="12"/>
      <c r="B11" s="45"/>
      <c r="C11" s="13"/>
      <c r="D11" s="45"/>
      <c r="E11" s="12"/>
      <c r="F11" s="45"/>
      <c r="G11" s="14"/>
      <c r="H11" s="62"/>
      <c r="I11" s="15"/>
      <c r="J11" s="62"/>
      <c r="K11" s="15"/>
      <c r="L11" s="62"/>
      <c r="M11" s="16"/>
    </row>
    <row r="12" spans="1:15" x14ac:dyDescent="0.25">
      <c r="A12" s="12" t="s">
        <v>3</v>
      </c>
      <c r="B12" s="45"/>
      <c r="C12" s="13"/>
      <c r="D12" s="45"/>
      <c r="E12" s="12"/>
      <c r="F12" s="45"/>
      <c r="G12" s="14"/>
      <c r="H12" s="62"/>
      <c r="I12" s="15"/>
      <c r="J12" s="62"/>
      <c r="K12" s="15">
        <v>603</v>
      </c>
      <c r="L12" s="62"/>
      <c r="M12" s="16">
        <f>SUM(G12)</f>
        <v>0</v>
      </c>
      <c r="N12" t="s">
        <v>277</v>
      </c>
    </row>
    <row r="13" spans="1:15" x14ac:dyDescent="0.25">
      <c r="A13" s="12"/>
      <c r="B13" s="45"/>
      <c r="C13" s="13"/>
      <c r="D13" s="45"/>
      <c r="E13" s="12"/>
      <c r="F13" s="45"/>
      <c r="G13" s="14"/>
      <c r="H13" s="62"/>
      <c r="I13" s="15"/>
      <c r="J13" s="62"/>
      <c r="K13" s="15"/>
      <c r="L13" s="62"/>
      <c r="M13" s="16"/>
    </row>
    <row r="14" spans="1:15" x14ac:dyDescent="0.25">
      <c r="A14" s="12" t="s">
        <v>3</v>
      </c>
      <c r="B14" s="45"/>
      <c r="C14" s="13"/>
      <c r="D14" s="45"/>
      <c r="E14" s="12"/>
      <c r="F14" s="45"/>
      <c r="G14" s="14"/>
      <c r="H14" s="62"/>
      <c r="I14" s="15"/>
      <c r="J14" s="62"/>
      <c r="K14" s="15">
        <v>604</v>
      </c>
      <c r="L14" s="62"/>
      <c r="M14" s="16">
        <f>SUM(G14)</f>
        <v>0</v>
      </c>
      <c r="N14" t="s">
        <v>280</v>
      </c>
    </row>
    <row r="15" spans="1:15" x14ac:dyDescent="0.25">
      <c r="A15" s="12"/>
      <c r="B15" s="45"/>
      <c r="C15" s="13"/>
      <c r="D15" s="45"/>
      <c r="E15" s="12"/>
      <c r="F15" s="45"/>
      <c r="G15" s="14"/>
      <c r="H15" s="62"/>
      <c r="I15" s="15"/>
      <c r="J15" s="62"/>
      <c r="K15" s="15"/>
      <c r="L15" s="62"/>
      <c r="M15" s="16"/>
    </row>
    <row r="16" spans="1:15" x14ac:dyDescent="0.25">
      <c r="A16" s="12" t="s">
        <v>3</v>
      </c>
      <c r="B16" s="45"/>
      <c r="C16" s="13"/>
      <c r="D16" s="45"/>
      <c r="E16" s="12"/>
      <c r="F16" s="45"/>
      <c r="G16" s="14"/>
      <c r="H16" s="62"/>
      <c r="I16" s="15"/>
      <c r="J16" s="62"/>
      <c r="K16" s="15">
        <v>605</v>
      </c>
      <c r="L16" s="62"/>
      <c r="M16" s="16"/>
      <c r="N16" t="s">
        <v>283</v>
      </c>
    </row>
    <row r="17" spans="1:13" x14ac:dyDescent="0.25">
      <c r="A17" s="12" t="s">
        <v>3</v>
      </c>
      <c r="B17" s="45"/>
      <c r="C17" s="13"/>
      <c r="D17" s="45"/>
      <c r="E17" s="12"/>
      <c r="F17" s="45"/>
      <c r="G17" s="14"/>
      <c r="H17" s="62"/>
      <c r="I17" s="15"/>
      <c r="J17" s="62"/>
      <c r="K17" s="15">
        <v>605</v>
      </c>
      <c r="L17" s="62"/>
      <c r="M17" s="16"/>
    </row>
    <row r="18" spans="1:13" hidden="1" x14ac:dyDescent="0.25">
      <c r="A18" s="12" t="s">
        <v>3</v>
      </c>
      <c r="B18" s="45"/>
      <c r="C18" s="13"/>
      <c r="D18" s="45"/>
      <c r="E18" s="12"/>
      <c r="F18" s="45"/>
      <c r="G18" s="14"/>
      <c r="H18" s="62"/>
      <c r="I18" s="15"/>
      <c r="J18" s="62"/>
      <c r="K18" s="15">
        <v>605</v>
      </c>
      <c r="L18" s="62"/>
      <c r="M18" s="16"/>
    </row>
    <row r="19" spans="1:13" hidden="1" x14ac:dyDescent="0.25">
      <c r="A19" s="12" t="s">
        <v>3</v>
      </c>
      <c r="B19" s="45"/>
      <c r="C19" s="13"/>
      <c r="D19" s="45"/>
      <c r="E19" s="12"/>
      <c r="F19" s="45"/>
      <c r="G19" s="14"/>
      <c r="H19" s="62"/>
      <c r="I19" s="15"/>
      <c r="J19" s="62"/>
      <c r="K19" s="15">
        <v>605</v>
      </c>
      <c r="L19" s="62"/>
      <c r="M19" s="16"/>
    </row>
    <row r="20" spans="1:13" hidden="1" x14ac:dyDescent="0.25">
      <c r="A20" s="12" t="s">
        <v>3</v>
      </c>
      <c r="B20" s="45"/>
      <c r="C20" s="13"/>
      <c r="D20" s="45"/>
      <c r="E20" s="12"/>
      <c r="F20" s="45"/>
      <c r="G20" s="14"/>
      <c r="H20" s="62"/>
      <c r="I20" s="15"/>
      <c r="J20" s="62"/>
      <c r="K20" s="15">
        <v>605</v>
      </c>
      <c r="L20" s="62"/>
      <c r="M20" s="16"/>
    </row>
    <row r="21" spans="1:13" hidden="1" x14ac:dyDescent="0.25">
      <c r="A21" s="12" t="s">
        <v>3</v>
      </c>
      <c r="B21" s="45"/>
      <c r="C21" s="13"/>
      <c r="D21" s="45"/>
      <c r="E21" s="12"/>
      <c r="F21" s="45"/>
      <c r="G21" s="14"/>
      <c r="H21" s="62"/>
      <c r="I21" s="15"/>
      <c r="J21" s="62"/>
      <c r="K21" s="15">
        <v>605</v>
      </c>
      <c r="L21" s="62"/>
      <c r="M21" s="16"/>
    </row>
    <row r="22" spans="1:13" hidden="1" x14ac:dyDescent="0.25">
      <c r="A22" s="12" t="s">
        <v>3</v>
      </c>
      <c r="B22" s="45"/>
      <c r="C22" s="13"/>
      <c r="D22" s="45"/>
      <c r="E22" s="12"/>
      <c r="F22" s="45"/>
      <c r="G22" s="14"/>
      <c r="H22" s="62"/>
      <c r="I22" s="15"/>
      <c r="J22" s="62"/>
      <c r="K22" s="15">
        <v>605</v>
      </c>
      <c r="L22" s="62"/>
      <c r="M22" s="16"/>
    </row>
    <row r="23" spans="1:13" hidden="1" x14ac:dyDescent="0.25">
      <c r="A23" s="12" t="s">
        <v>3</v>
      </c>
      <c r="B23" s="45"/>
      <c r="C23" s="13"/>
      <c r="D23" s="45"/>
      <c r="E23" s="12"/>
      <c r="F23" s="45"/>
      <c r="G23" s="14"/>
      <c r="H23" s="62"/>
      <c r="I23" s="15"/>
      <c r="J23" s="62"/>
      <c r="K23" s="15">
        <v>605</v>
      </c>
      <c r="L23" s="62"/>
      <c r="M23" s="16"/>
    </row>
    <row r="24" spans="1:13" hidden="1" x14ac:dyDescent="0.25">
      <c r="A24" s="12" t="s">
        <v>3</v>
      </c>
      <c r="B24" s="45"/>
      <c r="C24" s="13"/>
      <c r="D24" s="45"/>
      <c r="E24" s="12"/>
      <c r="F24" s="45"/>
      <c r="G24" s="14"/>
      <c r="H24" s="62"/>
      <c r="I24" s="15"/>
      <c r="J24" s="62"/>
      <c r="K24" s="15">
        <v>605</v>
      </c>
      <c r="L24" s="62"/>
      <c r="M24" s="16"/>
    </row>
    <row r="25" spans="1:13" hidden="1" x14ac:dyDescent="0.25">
      <c r="A25" s="12" t="s">
        <v>3</v>
      </c>
      <c r="B25" s="45"/>
      <c r="C25" s="13"/>
      <c r="D25" s="45"/>
      <c r="E25" s="12"/>
      <c r="F25" s="45"/>
      <c r="G25" s="14"/>
      <c r="H25" s="62"/>
      <c r="I25" s="15"/>
      <c r="J25" s="62"/>
      <c r="K25" s="15">
        <v>605</v>
      </c>
      <c r="L25" s="62"/>
      <c r="M25" s="16"/>
    </row>
    <row r="26" spans="1:13" hidden="1" x14ac:dyDescent="0.25">
      <c r="A26" s="12" t="s">
        <v>3</v>
      </c>
      <c r="B26" s="45"/>
      <c r="C26" s="13"/>
      <c r="D26" s="45"/>
      <c r="E26" s="12"/>
      <c r="F26" s="45"/>
      <c r="G26" s="14"/>
      <c r="H26" s="62"/>
      <c r="I26" s="15"/>
      <c r="J26" s="62"/>
      <c r="K26" s="15">
        <v>605</v>
      </c>
      <c r="L26" s="62"/>
      <c r="M26" s="16"/>
    </row>
    <row r="27" spans="1:13" hidden="1" x14ac:dyDescent="0.25">
      <c r="A27" s="12" t="s">
        <v>3</v>
      </c>
      <c r="B27" s="45"/>
      <c r="C27" s="13"/>
      <c r="D27" s="45"/>
      <c r="E27" s="12"/>
      <c r="F27" s="45"/>
      <c r="G27" s="14"/>
      <c r="H27" s="62"/>
      <c r="I27" s="15"/>
      <c r="J27" s="62"/>
      <c r="K27" s="15">
        <v>605</v>
      </c>
      <c r="L27" s="62"/>
      <c r="M27" s="16"/>
    </row>
    <row r="28" spans="1:13" hidden="1" x14ac:dyDescent="0.25">
      <c r="A28" s="12" t="s">
        <v>3</v>
      </c>
      <c r="B28" s="45"/>
      <c r="C28" s="13"/>
      <c r="D28" s="45"/>
      <c r="E28" s="12"/>
      <c r="F28" s="45"/>
      <c r="G28" s="14"/>
      <c r="H28" s="62"/>
      <c r="I28" s="15"/>
      <c r="J28" s="62"/>
      <c r="K28" s="15">
        <v>605</v>
      </c>
      <c r="L28" s="62"/>
      <c r="M28" s="16"/>
    </row>
    <row r="29" spans="1:13" hidden="1" x14ac:dyDescent="0.25">
      <c r="A29" s="12" t="s">
        <v>3</v>
      </c>
      <c r="B29" s="45"/>
      <c r="C29" s="13"/>
      <c r="D29" s="45"/>
      <c r="E29" s="12"/>
      <c r="F29" s="45"/>
      <c r="G29" s="14"/>
      <c r="H29" s="62"/>
      <c r="I29" s="15"/>
      <c r="J29" s="62"/>
      <c r="K29" s="15">
        <v>605</v>
      </c>
      <c r="L29" s="62"/>
      <c r="M29" s="16"/>
    </row>
    <row r="30" spans="1:13" hidden="1" x14ac:dyDescent="0.25">
      <c r="A30" s="12" t="s">
        <v>3</v>
      </c>
      <c r="B30" s="45"/>
      <c r="C30" s="13"/>
      <c r="D30" s="45"/>
      <c r="E30" s="12"/>
      <c r="F30" s="45"/>
      <c r="G30" s="14"/>
      <c r="H30" s="62"/>
      <c r="I30" s="15"/>
      <c r="J30" s="62"/>
      <c r="K30" s="15">
        <v>605</v>
      </c>
      <c r="L30" s="62"/>
      <c r="M30" s="16"/>
    </row>
    <row r="31" spans="1:13" hidden="1" x14ac:dyDescent="0.25">
      <c r="A31" s="12" t="s">
        <v>3</v>
      </c>
      <c r="B31" s="45"/>
      <c r="C31" s="13"/>
      <c r="D31" s="45"/>
      <c r="E31" s="12"/>
      <c r="F31" s="45"/>
      <c r="G31" s="14"/>
      <c r="H31" s="62"/>
      <c r="I31" s="15"/>
      <c r="J31" s="62"/>
      <c r="K31" s="15">
        <v>605</v>
      </c>
      <c r="L31" s="62"/>
      <c r="M31" s="16"/>
    </row>
    <row r="32" spans="1:13" hidden="1" x14ac:dyDescent="0.25">
      <c r="A32" s="12" t="s">
        <v>3</v>
      </c>
      <c r="B32" s="45"/>
      <c r="C32" s="13"/>
      <c r="D32" s="45"/>
      <c r="E32" s="12"/>
      <c r="F32" s="45"/>
      <c r="G32" s="14"/>
      <c r="H32" s="62"/>
      <c r="I32" s="15"/>
      <c r="J32" s="62"/>
      <c r="K32" s="15">
        <v>605</v>
      </c>
      <c r="L32" s="62"/>
      <c r="M32" s="16"/>
    </row>
    <row r="33" spans="1:14" hidden="1" x14ac:dyDescent="0.25">
      <c r="A33" s="12" t="s">
        <v>3</v>
      </c>
      <c r="B33" s="45"/>
      <c r="C33" s="13"/>
      <c r="D33" s="45"/>
      <c r="E33" s="12"/>
      <c r="F33" s="45"/>
      <c r="G33" s="14"/>
      <c r="H33" s="62"/>
      <c r="I33" s="15"/>
      <c r="J33" s="62"/>
      <c r="K33" s="15">
        <v>605</v>
      </c>
      <c r="L33" s="62"/>
      <c r="M33" s="16"/>
    </row>
    <row r="34" spans="1:14" hidden="1" x14ac:dyDescent="0.25">
      <c r="A34" s="12" t="s">
        <v>3</v>
      </c>
      <c r="B34" s="45"/>
      <c r="C34" s="13"/>
      <c r="D34" s="45"/>
      <c r="E34" s="12"/>
      <c r="F34" s="45"/>
      <c r="G34" s="14"/>
      <c r="H34" s="62"/>
      <c r="I34" s="15"/>
      <c r="J34" s="62"/>
      <c r="K34" s="15">
        <v>605</v>
      </c>
      <c r="L34" s="62"/>
      <c r="M34" s="16"/>
    </row>
    <row r="35" spans="1:14" hidden="1" x14ac:dyDescent="0.25">
      <c r="A35" s="12" t="s">
        <v>3</v>
      </c>
      <c r="B35" s="45"/>
      <c r="C35" s="13"/>
      <c r="D35" s="45"/>
      <c r="E35" s="12"/>
      <c r="F35" s="45"/>
      <c r="G35" s="14"/>
      <c r="H35" s="62"/>
      <c r="I35" s="15"/>
      <c r="J35" s="62"/>
      <c r="K35" s="15">
        <v>605</v>
      </c>
      <c r="L35" s="62"/>
      <c r="M35" s="16"/>
    </row>
    <row r="36" spans="1:14" hidden="1" x14ac:dyDescent="0.25">
      <c r="A36" s="12" t="s">
        <v>3</v>
      </c>
      <c r="B36" s="45"/>
      <c r="C36" s="13"/>
      <c r="D36" s="45"/>
      <c r="E36" s="12"/>
      <c r="F36" s="45"/>
      <c r="G36" s="14"/>
      <c r="H36" s="62"/>
      <c r="I36" s="15"/>
      <c r="J36" s="62"/>
      <c r="K36" s="15">
        <v>605</v>
      </c>
      <c r="L36" s="62"/>
      <c r="M36" s="16"/>
    </row>
    <row r="37" spans="1:14" hidden="1" x14ac:dyDescent="0.25">
      <c r="A37" s="12" t="s">
        <v>3</v>
      </c>
      <c r="B37" s="45"/>
      <c r="C37" s="13"/>
      <c r="D37" s="45"/>
      <c r="E37" s="12"/>
      <c r="F37" s="45"/>
      <c r="G37" s="14"/>
      <c r="H37" s="62"/>
      <c r="I37" s="15"/>
      <c r="J37" s="62"/>
      <c r="K37" s="15">
        <v>605</v>
      </c>
      <c r="L37" s="62"/>
      <c r="M37" s="16"/>
    </row>
    <row r="38" spans="1:14" hidden="1" x14ac:dyDescent="0.25">
      <c r="A38" s="12" t="s">
        <v>3</v>
      </c>
      <c r="B38" s="45"/>
      <c r="C38" s="13"/>
      <c r="D38" s="45"/>
      <c r="E38" s="12"/>
      <c r="F38" s="45"/>
      <c r="G38" s="14"/>
      <c r="H38" s="62"/>
      <c r="I38" s="15"/>
      <c r="J38" s="62"/>
      <c r="K38" s="15">
        <v>605</v>
      </c>
      <c r="L38" s="62"/>
      <c r="M38" s="16"/>
    </row>
    <row r="39" spans="1:14" hidden="1" x14ac:dyDescent="0.25">
      <c r="A39" s="12" t="s">
        <v>3</v>
      </c>
      <c r="B39" s="45"/>
      <c r="C39" s="13"/>
      <c r="D39" s="45"/>
      <c r="E39" s="12"/>
      <c r="F39" s="45"/>
      <c r="G39" s="14"/>
      <c r="H39" s="62"/>
      <c r="I39" s="15"/>
      <c r="J39" s="62"/>
      <c r="K39" s="15">
        <v>605</v>
      </c>
      <c r="L39" s="62"/>
      <c r="M39" s="16"/>
    </row>
    <row r="40" spans="1:14" hidden="1" x14ac:dyDescent="0.25">
      <c r="A40" s="12" t="s">
        <v>3</v>
      </c>
      <c r="B40" s="45"/>
      <c r="C40" s="13"/>
      <c r="D40" s="45"/>
      <c r="E40" s="12"/>
      <c r="F40" s="45"/>
      <c r="G40" s="14"/>
      <c r="H40" s="62"/>
      <c r="I40" s="15"/>
      <c r="J40" s="62"/>
      <c r="K40" s="15">
        <v>605</v>
      </c>
      <c r="L40" s="62"/>
      <c r="M40" s="16"/>
    </row>
    <row r="41" spans="1:14" hidden="1" x14ac:dyDescent="0.25">
      <c r="A41" s="12" t="s">
        <v>3</v>
      </c>
      <c r="B41" s="45"/>
      <c r="C41" s="13"/>
      <c r="D41" s="45"/>
      <c r="E41" s="12"/>
      <c r="F41" s="45"/>
      <c r="G41" s="14"/>
      <c r="H41" s="62"/>
      <c r="I41" s="15"/>
      <c r="J41" s="62"/>
      <c r="K41" s="15">
        <v>605</v>
      </c>
      <c r="L41" s="62"/>
      <c r="M41" s="16"/>
    </row>
    <row r="42" spans="1:14" x14ac:dyDescent="0.25">
      <c r="A42" s="12" t="s">
        <v>3</v>
      </c>
      <c r="B42" s="45"/>
      <c r="C42" s="13"/>
      <c r="D42" s="45"/>
      <c r="E42" s="12"/>
      <c r="F42" s="45"/>
      <c r="G42" s="14"/>
      <c r="H42" s="62"/>
      <c r="I42" s="15"/>
      <c r="J42" s="62"/>
      <c r="K42" s="15">
        <v>605</v>
      </c>
      <c r="L42" s="62"/>
      <c r="M42" s="16"/>
    </row>
    <row r="43" spans="1:14" x14ac:dyDescent="0.25">
      <c r="A43" s="12" t="s">
        <v>3</v>
      </c>
      <c r="B43" s="45"/>
      <c r="C43" s="13"/>
      <c r="D43" s="45"/>
      <c r="E43" s="12"/>
      <c r="F43" s="45"/>
      <c r="G43" s="14"/>
      <c r="H43" s="62"/>
      <c r="I43" s="15"/>
      <c r="J43" s="62"/>
      <c r="K43" s="15">
        <v>605</v>
      </c>
      <c r="L43" s="62"/>
      <c r="M43" s="16"/>
    </row>
    <row r="44" spans="1:14" x14ac:dyDescent="0.25">
      <c r="A44" s="12" t="s">
        <v>3</v>
      </c>
      <c r="B44" s="45"/>
      <c r="C44" s="13"/>
      <c r="D44" s="45"/>
      <c r="E44" s="12"/>
      <c r="F44" s="45"/>
      <c r="G44" s="14"/>
      <c r="H44" s="62"/>
      <c r="I44" s="15"/>
      <c r="J44" s="62"/>
      <c r="K44" s="15">
        <v>605</v>
      </c>
      <c r="L44" s="62"/>
      <c r="M44" s="16"/>
    </row>
    <row r="45" spans="1:14" x14ac:dyDescent="0.25">
      <c r="A45" s="12" t="s">
        <v>3</v>
      </c>
      <c r="B45" s="45"/>
      <c r="C45" s="13"/>
      <c r="D45" s="45"/>
      <c r="E45" s="12"/>
      <c r="F45" s="45"/>
      <c r="G45" s="14"/>
      <c r="H45" s="62"/>
      <c r="I45" s="15"/>
      <c r="J45" s="62"/>
      <c r="K45" s="15">
        <v>605</v>
      </c>
      <c r="L45" s="62"/>
      <c r="M45" s="16">
        <f>SUM(G16:G45)</f>
        <v>0</v>
      </c>
    </row>
    <row r="46" spans="1:14" x14ac:dyDescent="0.25">
      <c r="A46" s="12"/>
      <c r="B46" s="45"/>
      <c r="C46" s="13"/>
      <c r="D46" s="45"/>
      <c r="E46" s="12"/>
      <c r="F46" s="45"/>
      <c r="G46" s="14"/>
      <c r="H46" s="62"/>
      <c r="I46" s="15"/>
      <c r="J46" s="62"/>
      <c r="K46" s="15"/>
      <c r="L46" s="62"/>
      <c r="M46" s="16"/>
    </row>
    <row r="47" spans="1:14" x14ac:dyDescent="0.25">
      <c r="A47" s="12" t="s">
        <v>3</v>
      </c>
      <c r="B47" s="45"/>
      <c r="C47" s="13"/>
      <c r="D47" s="45"/>
      <c r="E47" s="12"/>
      <c r="F47" s="45"/>
      <c r="G47" s="14"/>
      <c r="H47" s="62"/>
      <c r="I47" s="15"/>
      <c r="J47" s="62"/>
      <c r="K47" s="15">
        <v>606</v>
      </c>
      <c r="L47" s="62"/>
      <c r="M47" s="16">
        <f>SUM(G47)</f>
        <v>0</v>
      </c>
      <c r="N47" t="s">
        <v>286</v>
      </c>
    </row>
    <row r="48" spans="1:14" x14ac:dyDescent="0.25">
      <c r="A48" s="12"/>
      <c r="B48" s="45"/>
      <c r="C48" s="13"/>
      <c r="D48" s="45"/>
      <c r="E48" s="12"/>
      <c r="F48" s="45"/>
      <c r="G48" s="14"/>
      <c r="H48" s="62"/>
      <c r="I48" s="15"/>
      <c r="J48" s="62"/>
      <c r="K48" s="15"/>
      <c r="L48" s="62"/>
      <c r="M48" s="16"/>
    </row>
    <row r="49" spans="1:14" x14ac:dyDescent="0.25">
      <c r="A49" s="28" t="s">
        <v>3</v>
      </c>
      <c r="B49" s="45"/>
      <c r="C49" s="29"/>
      <c r="D49" s="45"/>
      <c r="E49" s="28"/>
      <c r="F49" s="45"/>
      <c r="G49" s="30"/>
      <c r="H49" s="62"/>
      <c r="I49" s="31"/>
      <c r="J49" s="62"/>
      <c r="K49" s="31">
        <v>607</v>
      </c>
      <c r="L49" s="62"/>
      <c r="M49" s="32"/>
      <c r="N49" t="s">
        <v>289</v>
      </c>
    </row>
    <row r="50" spans="1:14" x14ac:dyDescent="0.25">
      <c r="A50" s="28" t="s">
        <v>3</v>
      </c>
      <c r="B50" s="45"/>
      <c r="C50" s="29"/>
      <c r="D50" s="45"/>
      <c r="E50" s="28"/>
      <c r="F50" s="45"/>
      <c r="G50" s="30"/>
      <c r="H50" s="62"/>
      <c r="I50" s="31"/>
      <c r="J50" s="62"/>
      <c r="K50" s="31">
        <v>607</v>
      </c>
      <c r="L50" s="62"/>
      <c r="M50" s="32"/>
    </row>
    <row r="51" spans="1:14" x14ac:dyDescent="0.25">
      <c r="A51" s="12" t="s">
        <v>3</v>
      </c>
      <c r="B51" s="45"/>
      <c r="C51" s="13"/>
      <c r="D51" s="45"/>
      <c r="E51" s="12"/>
      <c r="F51" s="45"/>
      <c r="G51" s="14"/>
      <c r="H51" s="62"/>
      <c r="I51" s="15"/>
      <c r="J51" s="62"/>
      <c r="K51" s="15">
        <v>607</v>
      </c>
      <c r="L51" s="62"/>
      <c r="M51" s="16"/>
    </row>
    <row r="52" spans="1:14" x14ac:dyDescent="0.25">
      <c r="A52" s="12" t="s">
        <v>3</v>
      </c>
      <c r="B52" s="45"/>
      <c r="C52" s="13"/>
      <c r="D52" s="45"/>
      <c r="E52" s="12"/>
      <c r="F52" s="45"/>
      <c r="G52" s="14"/>
      <c r="H52" s="62"/>
      <c r="I52" s="15"/>
      <c r="J52" s="62"/>
      <c r="K52" s="15">
        <v>607</v>
      </c>
      <c r="L52" s="62"/>
      <c r="M52" s="16"/>
    </row>
    <row r="53" spans="1:14" x14ac:dyDescent="0.25">
      <c r="A53" s="12" t="s">
        <v>3</v>
      </c>
      <c r="B53" s="45"/>
      <c r="C53" s="13"/>
      <c r="D53" s="45"/>
      <c r="E53" s="12"/>
      <c r="F53" s="45"/>
      <c r="G53" s="14"/>
      <c r="H53" s="62"/>
      <c r="I53" s="15"/>
      <c r="J53" s="62"/>
      <c r="K53" s="15">
        <v>607</v>
      </c>
      <c r="L53" s="62"/>
      <c r="M53" s="16"/>
    </row>
    <row r="54" spans="1:14" x14ac:dyDescent="0.25">
      <c r="A54" s="12" t="s">
        <v>3</v>
      </c>
      <c r="B54" s="45"/>
      <c r="C54" s="13"/>
      <c r="D54" s="45"/>
      <c r="E54" s="12"/>
      <c r="F54" s="45"/>
      <c r="G54" s="14"/>
      <c r="H54" s="62"/>
      <c r="I54" s="15"/>
      <c r="J54" s="62"/>
      <c r="K54" s="15">
        <v>607</v>
      </c>
      <c r="L54" s="62"/>
      <c r="M54" s="16"/>
    </row>
    <row r="55" spans="1:14" x14ac:dyDescent="0.25">
      <c r="A55" s="12" t="s">
        <v>3</v>
      </c>
      <c r="B55" s="45"/>
      <c r="C55" s="13"/>
      <c r="D55" s="45"/>
      <c r="E55" s="12"/>
      <c r="F55" s="45"/>
      <c r="G55" s="14"/>
      <c r="H55" s="62"/>
      <c r="I55" s="15"/>
      <c r="J55" s="62"/>
      <c r="K55" s="15">
        <v>607</v>
      </c>
      <c r="L55" s="62"/>
      <c r="M55" s="16"/>
    </row>
    <row r="56" spans="1:14" x14ac:dyDescent="0.25">
      <c r="A56" s="12" t="s">
        <v>3</v>
      </c>
      <c r="B56" s="45"/>
      <c r="C56" s="13"/>
      <c r="D56" s="45"/>
      <c r="E56" s="12"/>
      <c r="F56" s="45"/>
      <c r="G56" s="14"/>
      <c r="H56" s="62"/>
      <c r="I56" s="15"/>
      <c r="J56" s="62"/>
      <c r="K56" s="15">
        <v>607</v>
      </c>
      <c r="L56" s="62"/>
      <c r="M56" s="16"/>
    </row>
    <row r="57" spans="1:14" x14ac:dyDescent="0.25">
      <c r="A57" s="12" t="s">
        <v>3</v>
      </c>
      <c r="B57" s="45"/>
      <c r="C57" s="13"/>
      <c r="D57" s="45"/>
      <c r="E57" s="12"/>
      <c r="F57" s="45"/>
      <c r="G57" s="14"/>
      <c r="H57" s="62"/>
      <c r="I57" s="15"/>
      <c r="J57" s="62"/>
      <c r="K57" s="15">
        <v>607</v>
      </c>
      <c r="L57" s="62"/>
      <c r="M57" s="16"/>
    </row>
    <row r="58" spans="1:14" x14ac:dyDescent="0.25">
      <c r="A58" s="12" t="s">
        <v>3</v>
      </c>
      <c r="B58" s="45"/>
      <c r="C58" s="13"/>
      <c r="D58" s="45"/>
      <c r="E58" s="12"/>
      <c r="F58" s="45"/>
      <c r="G58" s="14"/>
      <c r="H58" s="62"/>
      <c r="I58" s="15"/>
      <c r="J58" s="62"/>
      <c r="K58" s="15">
        <v>607</v>
      </c>
      <c r="L58" s="62"/>
      <c r="M58" s="16">
        <f>SUM(G49:G58)</f>
        <v>0</v>
      </c>
    </row>
    <row r="59" spans="1:14" x14ac:dyDescent="0.25">
      <c r="A59" s="12"/>
      <c r="B59" s="45"/>
      <c r="C59" s="13"/>
      <c r="D59" s="45"/>
      <c r="E59" s="12"/>
      <c r="F59" s="45"/>
      <c r="G59" s="14"/>
      <c r="H59" s="62"/>
      <c r="I59" s="15"/>
      <c r="J59" s="62"/>
      <c r="K59" s="15"/>
      <c r="L59" s="62"/>
      <c r="M59" s="16"/>
    </row>
    <row r="60" spans="1:14" x14ac:dyDescent="0.25">
      <c r="A60" s="28" t="s">
        <v>3</v>
      </c>
      <c r="B60" s="45"/>
      <c r="C60" s="29"/>
      <c r="D60" s="45"/>
      <c r="E60" s="28"/>
      <c r="F60" s="45"/>
      <c r="G60" s="30"/>
      <c r="H60" s="62"/>
      <c r="I60" s="31"/>
      <c r="J60" s="62"/>
      <c r="K60" s="31">
        <v>608.1</v>
      </c>
      <c r="L60" s="62"/>
      <c r="M60" s="32"/>
      <c r="N60" t="s">
        <v>392</v>
      </c>
    </row>
    <row r="61" spans="1:14" x14ac:dyDescent="0.25">
      <c r="A61" s="12" t="s">
        <v>3</v>
      </c>
      <c r="B61" s="45"/>
      <c r="C61" s="13"/>
      <c r="D61" s="45"/>
      <c r="E61" s="12"/>
      <c r="F61" s="45"/>
      <c r="G61" s="14"/>
      <c r="H61" s="62"/>
      <c r="I61" s="15"/>
      <c r="J61" s="62"/>
      <c r="K61" s="15">
        <v>608.1</v>
      </c>
      <c r="L61" s="62"/>
      <c r="M61" s="16"/>
    </row>
    <row r="62" spans="1:14" x14ac:dyDescent="0.25">
      <c r="A62" s="12" t="s">
        <v>3</v>
      </c>
      <c r="B62" s="45"/>
      <c r="C62" s="13"/>
      <c r="D62" s="45"/>
      <c r="E62" s="12"/>
      <c r="F62" s="45"/>
      <c r="G62" s="14"/>
      <c r="H62" s="62"/>
      <c r="I62" s="15"/>
      <c r="J62" s="62"/>
      <c r="K62" s="15">
        <v>608.1</v>
      </c>
      <c r="L62" s="62"/>
      <c r="M62" s="16"/>
    </row>
    <row r="63" spans="1:14" x14ac:dyDescent="0.25">
      <c r="A63" s="12" t="s">
        <v>3</v>
      </c>
      <c r="B63" s="45"/>
      <c r="C63" s="13"/>
      <c r="D63" s="45"/>
      <c r="E63" s="12"/>
      <c r="F63" s="45"/>
      <c r="G63" s="14"/>
      <c r="H63" s="62"/>
      <c r="I63" s="15"/>
      <c r="J63" s="62"/>
      <c r="K63" s="15">
        <v>608.1</v>
      </c>
      <c r="L63" s="62"/>
      <c r="M63" s="16"/>
    </row>
    <row r="64" spans="1:14" x14ac:dyDescent="0.25">
      <c r="A64" s="12" t="s">
        <v>3</v>
      </c>
      <c r="B64" s="45"/>
      <c r="C64" s="13"/>
      <c r="D64" s="45"/>
      <c r="E64" s="12"/>
      <c r="F64" s="45"/>
      <c r="G64" s="14"/>
      <c r="H64" s="62"/>
      <c r="I64" s="15"/>
      <c r="J64" s="62"/>
      <c r="K64" s="15">
        <v>608.1</v>
      </c>
      <c r="L64" s="62"/>
      <c r="M64" s="16"/>
    </row>
    <row r="65" spans="1:14" x14ac:dyDescent="0.25">
      <c r="A65" s="12" t="s">
        <v>3</v>
      </c>
      <c r="B65" s="45"/>
      <c r="C65" s="13"/>
      <c r="D65" s="45"/>
      <c r="E65" s="12"/>
      <c r="F65" s="45"/>
      <c r="G65" s="14"/>
      <c r="H65" s="62"/>
      <c r="I65" s="15"/>
      <c r="J65" s="62"/>
      <c r="K65" s="15">
        <v>608.1</v>
      </c>
      <c r="L65" s="62"/>
      <c r="M65" s="16">
        <f>SUM(G60:G65)</f>
        <v>0</v>
      </c>
    </row>
    <row r="66" spans="1:14" x14ac:dyDescent="0.25">
      <c r="A66" s="12"/>
      <c r="B66" s="45"/>
      <c r="C66" s="13"/>
      <c r="D66" s="45"/>
      <c r="E66" s="12"/>
      <c r="F66" s="45"/>
      <c r="G66" s="14"/>
      <c r="H66" s="62"/>
      <c r="I66" s="15"/>
      <c r="J66" s="62"/>
      <c r="K66" s="15"/>
      <c r="L66" s="62"/>
      <c r="M66" s="16"/>
    </row>
    <row r="67" spans="1:14" x14ac:dyDescent="0.25">
      <c r="A67" s="28" t="s">
        <v>3</v>
      </c>
      <c r="B67" s="45"/>
      <c r="C67" s="29"/>
      <c r="D67" s="45"/>
      <c r="E67" s="28"/>
      <c r="F67" s="45"/>
      <c r="G67" s="30"/>
      <c r="H67" s="62"/>
      <c r="I67" s="31"/>
      <c r="J67" s="62"/>
      <c r="K67" s="31">
        <v>608.20000000000005</v>
      </c>
      <c r="L67" s="62"/>
      <c r="M67" s="32"/>
      <c r="N67" t="s">
        <v>393</v>
      </c>
    </row>
    <row r="68" spans="1:14" x14ac:dyDescent="0.25">
      <c r="A68" s="12" t="s">
        <v>3</v>
      </c>
      <c r="B68" s="45"/>
      <c r="C68" s="13"/>
      <c r="D68" s="45"/>
      <c r="E68" s="12"/>
      <c r="F68" s="45"/>
      <c r="G68" s="14"/>
      <c r="H68" s="62"/>
      <c r="I68" s="15"/>
      <c r="J68" s="62"/>
      <c r="K68" s="15">
        <v>608.20000000000005</v>
      </c>
      <c r="L68" s="62"/>
      <c r="M68" s="16"/>
    </row>
    <row r="69" spans="1:14" x14ac:dyDescent="0.25">
      <c r="A69" s="12" t="s">
        <v>3</v>
      </c>
      <c r="B69" s="45"/>
      <c r="C69" s="13"/>
      <c r="D69" s="45"/>
      <c r="E69" s="12"/>
      <c r="F69" s="45"/>
      <c r="G69" s="14"/>
      <c r="H69" s="62"/>
      <c r="I69" s="15"/>
      <c r="J69" s="62"/>
      <c r="K69" s="15">
        <v>608.20000000000005</v>
      </c>
      <c r="L69" s="62"/>
      <c r="M69" s="16"/>
    </row>
    <row r="70" spans="1:14" x14ac:dyDescent="0.25">
      <c r="A70" s="12" t="s">
        <v>3</v>
      </c>
      <c r="B70" s="45"/>
      <c r="C70" s="13"/>
      <c r="D70" s="45"/>
      <c r="E70" s="12"/>
      <c r="F70" s="45"/>
      <c r="G70" s="14"/>
      <c r="H70" s="62"/>
      <c r="I70" s="15"/>
      <c r="J70" s="62"/>
      <c r="K70" s="15">
        <v>608.20000000000005</v>
      </c>
      <c r="L70" s="62"/>
      <c r="M70" s="16"/>
    </row>
    <row r="71" spans="1:14" x14ac:dyDescent="0.25">
      <c r="A71" s="12" t="s">
        <v>3</v>
      </c>
      <c r="B71" s="45"/>
      <c r="C71" s="13"/>
      <c r="D71" s="45"/>
      <c r="E71" s="12"/>
      <c r="F71" s="45"/>
      <c r="G71" s="14"/>
      <c r="H71" s="62"/>
      <c r="I71" s="15"/>
      <c r="J71" s="62"/>
      <c r="K71" s="15">
        <v>608.20000000000005</v>
      </c>
      <c r="L71" s="62"/>
      <c r="M71" s="16"/>
    </row>
    <row r="72" spans="1:14" x14ac:dyDescent="0.25">
      <c r="A72" s="12" t="s">
        <v>3</v>
      </c>
      <c r="B72" s="45"/>
      <c r="C72" s="13"/>
      <c r="D72" s="45"/>
      <c r="E72" s="12"/>
      <c r="F72" s="45"/>
      <c r="G72" s="14"/>
      <c r="H72" s="62"/>
      <c r="I72" s="15"/>
      <c r="J72" s="62"/>
      <c r="K72" s="15">
        <v>608.20000000000005</v>
      </c>
      <c r="L72" s="62"/>
      <c r="M72" s="16">
        <f>SUM(G67:G72)</f>
        <v>0</v>
      </c>
    </row>
    <row r="73" spans="1:14" x14ac:dyDescent="0.25">
      <c r="A73" s="12"/>
      <c r="B73" s="45"/>
      <c r="C73" s="13"/>
      <c r="D73" s="45"/>
      <c r="E73" s="12"/>
      <c r="F73" s="45"/>
      <c r="G73" s="14"/>
      <c r="H73" s="62"/>
      <c r="I73" s="15"/>
      <c r="J73" s="62"/>
      <c r="K73" s="15"/>
      <c r="L73" s="62"/>
      <c r="M73" s="16"/>
    </row>
    <row r="74" spans="1:14" x14ac:dyDescent="0.25">
      <c r="A74" s="28" t="s">
        <v>3</v>
      </c>
      <c r="B74" s="45"/>
      <c r="C74" s="29"/>
      <c r="D74" s="45"/>
      <c r="E74" s="28"/>
      <c r="F74" s="45"/>
      <c r="G74" s="30"/>
      <c r="H74" s="62"/>
      <c r="I74" s="31"/>
      <c r="J74" s="62"/>
      <c r="K74" s="31">
        <v>609</v>
      </c>
      <c r="L74" s="62"/>
      <c r="M74" s="32"/>
      <c r="N74" t="s">
        <v>299</v>
      </c>
    </row>
    <row r="75" spans="1:14" x14ac:dyDescent="0.25">
      <c r="A75" s="12" t="s">
        <v>3</v>
      </c>
      <c r="B75" s="45"/>
      <c r="C75" s="13"/>
      <c r="D75" s="45"/>
      <c r="E75" s="12"/>
      <c r="F75" s="45"/>
      <c r="G75" s="14"/>
      <c r="H75" s="62"/>
      <c r="I75" s="15"/>
      <c r="J75" s="62"/>
      <c r="K75" s="15">
        <v>609</v>
      </c>
      <c r="L75" s="62"/>
      <c r="M75" s="16"/>
    </row>
    <row r="76" spans="1:14" x14ac:dyDescent="0.25">
      <c r="A76" s="12" t="s">
        <v>3</v>
      </c>
      <c r="B76" s="45"/>
      <c r="C76" s="13"/>
      <c r="D76" s="45"/>
      <c r="E76" s="12"/>
      <c r="F76" s="45"/>
      <c r="G76" s="14"/>
      <c r="H76" s="62"/>
      <c r="I76" s="15"/>
      <c r="J76" s="62"/>
      <c r="K76" s="15">
        <v>609</v>
      </c>
      <c r="L76" s="62"/>
      <c r="M76" s="16"/>
    </row>
    <row r="77" spans="1:14" x14ac:dyDescent="0.25">
      <c r="A77" s="12" t="s">
        <v>3</v>
      </c>
      <c r="B77" s="45"/>
      <c r="C77" s="13"/>
      <c r="D77" s="45"/>
      <c r="E77" s="12"/>
      <c r="F77" s="45"/>
      <c r="G77" s="14"/>
      <c r="H77" s="62"/>
      <c r="I77" s="15"/>
      <c r="J77" s="62"/>
      <c r="K77" s="15">
        <v>609</v>
      </c>
      <c r="L77" s="62"/>
      <c r="M77" s="16">
        <f>SUM(G74:G77)</f>
        <v>0</v>
      </c>
    </row>
    <row r="78" spans="1:14" x14ac:dyDescent="0.25">
      <c r="A78" s="12"/>
      <c r="B78" s="45"/>
      <c r="C78" s="13"/>
      <c r="D78" s="45"/>
      <c r="E78" s="12"/>
      <c r="F78" s="45"/>
      <c r="G78" s="14"/>
      <c r="H78" s="62"/>
      <c r="I78" s="15"/>
      <c r="J78" s="62"/>
      <c r="K78" s="15"/>
      <c r="L78" s="62"/>
      <c r="M78" s="16"/>
    </row>
    <row r="79" spans="1:14" x14ac:dyDescent="0.25">
      <c r="A79" s="12" t="s">
        <v>3</v>
      </c>
      <c r="B79" s="45"/>
      <c r="C79" s="13"/>
      <c r="D79" s="45"/>
      <c r="E79" s="12"/>
      <c r="F79" s="45"/>
      <c r="G79" s="14"/>
      <c r="H79" s="62"/>
      <c r="I79" s="15"/>
      <c r="J79" s="62"/>
      <c r="K79" s="15">
        <v>610.1</v>
      </c>
      <c r="L79" s="62"/>
      <c r="M79" s="16"/>
      <c r="N79" t="s">
        <v>395</v>
      </c>
    </row>
    <row r="80" spans="1:14" x14ac:dyDescent="0.25">
      <c r="A80" s="12" t="s">
        <v>3</v>
      </c>
      <c r="B80" s="45"/>
      <c r="C80" s="13"/>
      <c r="D80" s="45"/>
      <c r="E80" s="12"/>
      <c r="F80" s="45"/>
      <c r="G80" s="14"/>
      <c r="H80" s="62"/>
      <c r="I80" s="15"/>
      <c r="J80" s="62"/>
      <c r="K80" s="15">
        <v>610.1</v>
      </c>
      <c r="L80" s="62"/>
      <c r="M80" s="16"/>
    </row>
    <row r="81" spans="1:14" x14ac:dyDescent="0.25">
      <c r="A81" s="12" t="s">
        <v>3</v>
      </c>
      <c r="B81" s="45"/>
      <c r="C81" s="13"/>
      <c r="D81" s="45"/>
      <c r="E81" s="12"/>
      <c r="F81" s="45"/>
      <c r="G81" s="14"/>
      <c r="H81" s="62"/>
      <c r="I81" s="15"/>
      <c r="J81" s="62"/>
      <c r="K81" s="15">
        <v>610.1</v>
      </c>
      <c r="L81" s="62"/>
      <c r="M81" s="16"/>
    </row>
    <row r="82" spans="1:14" x14ac:dyDescent="0.25">
      <c r="A82" s="12" t="s">
        <v>3</v>
      </c>
      <c r="B82" s="45"/>
      <c r="C82" s="13"/>
      <c r="D82" s="45"/>
      <c r="E82" s="12"/>
      <c r="F82" s="45"/>
      <c r="G82" s="14"/>
      <c r="H82" s="62"/>
      <c r="I82" s="15"/>
      <c r="J82" s="62"/>
      <c r="K82" s="15">
        <v>610.1</v>
      </c>
      <c r="L82" s="62"/>
      <c r="M82" s="16"/>
    </row>
    <row r="83" spans="1:14" x14ac:dyDescent="0.25">
      <c r="A83" s="12" t="s">
        <v>3</v>
      </c>
      <c r="B83" s="45"/>
      <c r="C83" s="13"/>
      <c r="D83" s="45"/>
      <c r="E83" s="12"/>
      <c r="F83" s="45"/>
      <c r="G83" s="14"/>
      <c r="H83" s="62"/>
      <c r="I83" s="15"/>
      <c r="J83" s="62"/>
      <c r="K83" s="15">
        <v>610.1</v>
      </c>
      <c r="L83" s="62"/>
      <c r="M83" s="16"/>
    </row>
    <row r="84" spans="1:14" x14ac:dyDescent="0.25">
      <c r="A84" s="12" t="s">
        <v>3</v>
      </c>
      <c r="B84" s="45"/>
      <c r="C84" s="13"/>
      <c r="D84" s="45"/>
      <c r="E84" s="12"/>
      <c r="F84" s="45"/>
      <c r="G84" s="14"/>
      <c r="H84" s="62"/>
      <c r="I84" s="15"/>
      <c r="J84" s="62"/>
      <c r="K84" s="15">
        <v>610.1</v>
      </c>
      <c r="L84" s="62"/>
      <c r="M84" s="16"/>
    </row>
    <row r="85" spans="1:14" x14ac:dyDescent="0.25">
      <c r="A85" s="12" t="s">
        <v>3</v>
      </c>
      <c r="B85" s="45"/>
      <c r="C85" s="13"/>
      <c r="D85" s="45"/>
      <c r="E85" s="12"/>
      <c r="F85" s="45"/>
      <c r="G85" s="14"/>
      <c r="H85" s="62"/>
      <c r="I85" s="15"/>
      <c r="J85" s="62"/>
      <c r="K85" s="15">
        <v>610.1</v>
      </c>
      <c r="L85" s="62"/>
      <c r="M85" s="16"/>
    </row>
    <row r="86" spans="1:14" x14ac:dyDescent="0.25">
      <c r="A86" s="12" t="s">
        <v>3</v>
      </c>
      <c r="B86" s="45"/>
      <c r="C86" s="13"/>
      <c r="D86" s="45"/>
      <c r="E86" s="12"/>
      <c r="F86" s="45"/>
      <c r="G86" s="14"/>
      <c r="H86" s="62"/>
      <c r="I86" s="15"/>
      <c r="J86" s="62"/>
      <c r="K86" s="15">
        <v>610.1</v>
      </c>
      <c r="L86" s="62"/>
      <c r="M86" s="16"/>
    </row>
    <row r="87" spans="1:14" x14ac:dyDescent="0.25">
      <c r="A87" s="12" t="s">
        <v>3</v>
      </c>
      <c r="B87" s="45"/>
      <c r="C87" s="13"/>
      <c r="D87" s="45"/>
      <c r="E87" s="12"/>
      <c r="F87" s="45"/>
      <c r="G87" s="14"/>
      <c r="H87" s="62"/>
      <c r="I87" s="15"/>
      <c r="J87" s="62"/>
      <c r="K87" s="15">
        <v>610.1</v>
      </c>
      <c r="L87" s="62"/>
      <c r="M87" s="16">
        <f>SUM(G79:G87)</f>
        <v>0</v>
      </c>
    </row>
    <row r="88" spans="1:14" x14ac:dyDescent="0.25">
      <c r="A88" s="12"/>
      <c r="B88" s="45"/>
      <c r="C88" s="13"/>
      <c r="D88" s="45"/>
      <c r="E88" s="12"/>
      <c r="F88" s="45"/>
      <c r="G88" s="14"/>
      <c r="H88" s="62"/>
      <c r="I88" s="15"/>
      <c r="J88" s="62"/>
      <c r="K88" s="15"/>
      <c r="L88" s="62"/>
      <c r="M88" s="16"/>
    </row>
    <row r="89" spans="1:14" x14ac:dyDescent="0.25">
      <c r="A89" s="12" t="s">
        <v>3</v>
      </c>
      <c r="B89" s="45"/>
      <c r="C89" s="13"/>
      <c r="D89" s="45"/>
      <c r="E89" s="12"/>
      <c r="F89" s="45"/>
      <c r="G89" s="14"/>
      <c r="H89" s="62"/>
      <c r="I89" s="15"/>
      <c r="J89" s="62"/>
      <c r="K89" s="15">
        <v>610.20000000000005</v>
      </c>
      <c r="L89" s="62"/>
      <c r="M89" s="16"/>
      <c r="N89" t="s">
        <v>396</v>
      </c>
    </row>
    <row r="90" spans="1:14" x14ac:dyDescent="0.25">
      <c r="A90" s="12" t="s">
        <v>3</v>
      </c>
      <c r="B90" s="45"/>
      <c r="C90" s="13"/>
      <c r="D90" s="45"/>
      <c r="E90" s="12"/>
      <c r="F90" s="45"/>
      <c r="G90" s="14"/>
      <c r="H90" s="62"/>
      <c r="I90" s="15"/>
      <c r="J90" s="62"/>
      <c r="K90" s="15">
        <v>610.20000000000005</v>
      </c>
      <c r="L90" s="62"/>
      <c r="M90" s="16"/>
    </row>
    <row r="91" spans="1:14" x14ac:dyDescent="0.25">
      <c r="A91" s="12" t="s">
        <v>3</v>
      </c>
      <c r="B91" s="45"/>
      <c r="C91" s="13"/>
      <c r="D91" s="45"/>
      <c r="E91" s="12"/>
      <c r="F91" s="45"/>
      <c r="G91" s="14"/>
      <c r="H91" s="62"/>
      <c r="I91" s="15"/>
      <c r="J91" s="62"/>
      <c r="K91" s="15">
        <v>610.20000000000005</v>
      </c>
      <c r="L91" s="62"/>
      <c r="M91" s="16"/>
    </row>
    <row r="92" spans="1:14" x14ac:dyDescent="0.25">
      <c r="A92" s="12" t="s">
        <v>3</v>
      </c>
      <c r="B92" s="45"/>
      <c r="C92" s="13"/>
      <c r="D92" s="45"/>
      <c r="E92" s="12"/>
      <c r="F92" s="45"/>
      <c r="G92" s="14"/>
      <c r="H92" s="62"/>
      <c r="I92" s="15"/>
      <c r="J92" s="62"/>
      <c r="K92" s="15">
        <v>610.20000000000005</v>
      </c>
      <c r="L92" s="62"/>
      <c r="M92" s="16"/>
    </row>
    <row r="93" spans="1:14" x14ac:dyDescent="0.25">
      <c r="A93" s="12" t="s">
        <v>3</v>
      </c>
      <c r="B93" s="45"/>
      <c r="C93" s="13"/>
      <c r="D93" s="45"/>
      <c r="E93" s="12"/>
      <c r="F93" s="45"/>
      <c r="G93" s="14"/>
      <c r="H93" s="62"/>
      <c r="I93" s="15"/>
      <c r="J93" s="62"/>
      <c r="K93" s="15">
        <v>610.20000000000005</v>
      </c>
      <c r="L93" s="62"/>
      <c r="M93" s="16"/>
    </row>
    <row r="94" spans="1:14" x14ac:dyDescent="0.25">
      <c r="A94" s="12" t="s">
        <v>3</v>
      </c>
      <c r="B94" s="45"/>
      <c r="C94" s="13"/>
      <c r="D94" s="45"/>
      <c r="E94" s="12"/>
      <c r="F94" s="45"/>
      <c r="G94" s="14"/>
      <c r="H94" s="62"/>
      <c r="I94" s="15"/>
      <c r="J94" s="62"/>
      <c r="K94" s="15">
        <v>610.20000000000005</v>
      </c>
      <c r="L94" s="62"/>
      <c r="M94" s="16"/>
    </row>
    <row r="95" spans="1:14" x14ac:dyDescent="0.25">
      <c r="A95" s="12" t="s">
        <v>3</v>
      </c>
      <c r="B95" s="45"/>
      <c r="C95" s="13"/>
      <c r="D95" s="45"/>
      <c r="E95" s="12"/>
      <c r="F95" s="45"/>
      <c r="G95" s="14"/>
      <c r="H95" s="62"/>
      <c r="I95" s="15"/>
      <c r="J95" s="62"/>
      <c r="K95" s="15">
        <v>610.20000000000005</v>
      </c>
      <c r="L95" s="62"/>
      <c r="M95" s="16"/>
    </row>
    <row r="96" spans="1:14" x14ac:dyDescent="0.25">
      <c r="A96" s="12" t="s">
        <v>3</v>
      </c>
      <c r="B96" s="45"/>
      <c r="C96" s="13"/>
      <c r="D96" s="45"/>
      <c r="E96" s="12"/>
      <c r="F96" s="45"/>
      <c r="G96" s="14"/>
      <c r="H96" s="62"/>
      <c r="I96" s="15"/>
      <c r="J96" s="62"/>
      <c r="K96" s="15">
        <v>610.20000000000005</v>
      </c>
      <c r="L96" s="62"/>
      <c r="M96" s="16">
        <f>SUM(G89:G96)</f>
        <v>0</v>
      </c>
    </row>
    <row r="97" spans="1:14" x14ac:dyDescent="0.25">
      <c r="A97" s="12"/>
      <c r="B97" s="45"/>
      <c r="C97" s="13"/>
      <c r="D97" s="45"/>
      <c r="E97" s="12"/>
      <c r="F97" s="45"/>
      <c r="G97" s="14"/>
      <c r="H97" s="62"/>
      <c r="I97" s="15"/>
      <c r="J97" s="62"/>
      <c r="K97" s="15"/>
      <c r="L97" s="62"/>
      <c r="M97" s="16"/>
    </row>
    <row r="98" spans="1:14" x14ac:dyDescent="0.25">
      <c r="A98" s="12" t="s">
        <v>3</v>
      </c>
      <c r="B98" s="45"/>
      <c r="C98" s="13"/>
      <c r="D98" s="45"/>
      <c r="E98" s="12"/>
      <c r="F98" s="45"/>
      <c r="G98" s="14"/>
      <c r="H98" s="62"/>
      <c r="I98" s="15"/>
      <c r="J98" s="62"/>
      <c r="K98" s="15">
        <v>611</v>
      </c>
      <c r="L98" s="62"/>
      <c r="M98" s="16">
        <f>SUM(G98)</f>
        <v>0</v>
      </c>
      <c r="N98" t="s">
        <v>307</v>
      </c>
    </row>
    <row r="99" spans="1:14" x14ac:dyDescent="0.25">
      <c r="A99" s="12"/>
      <c r="B99" s="45"/>
      <c r="C99" s="13"/>
      <c r="D99" s="45"/>
      <c r="E99" s="12"/>
      <c r="F99" s="45"/>
      <c r="G99" s="14"/>
      <c r="H99" s="62"/>
      <c r="I99" s="15"/>
      <c r="J99" s="62"/>
      <c r="K99" s="15"/>
      <c r="L99" s="62"/>
      <c r="M99" s="16"/>
    </row>
    <row r="100" spans="1:14" x14ac:dyDescent="0.25">
      <c r="A100" s="12" t="s">
        <v>3</v>
      </c>
      <c r="B100" s="45"/>
      <c r="C100" s="13"/>
      <c r="D100" s="45"/>
      <c r="E100" s="12"/>
      <c r="F100" s="45"/>
      <c r="G100" s="14"/>
      <c r="H100" s="62"/>
      <c r="I100" s="15"/>
      <c r="J100" s="62"/>
      <c r="K100" s="15">
        <v>612</v>
      </c>
      <c r="L100" s="62"/>
      <c r="M100" s="16">
        <f>SUM(G100)</f>
        <v>0</v>
      </c>
      <c r="N100" t="s">
        <v>310</v>
      </c>
    </row>
    <row r="101" spans="1:14" x14ac:dyDescent="0.25">
      <c r="A101" s="12"/>
      <c r="B101" s="45"/>
      <c r="C101" s="13"/>
      <c r="D101" s="45"/>
      <c r="E101" s="12"/>
      <c r="F101" s="45"/>
      <c r="G101" s="14"/>
      <c r="H101" s="62"/>
      <c r="I101" s="15"/>
      <c r="J101" s="62"/>
      <c r="K101" s="15"/>
      <c r="L101" s="62"/>
      <c r="M101" s="16"/>
    </row>
    <row r="102" spans="1:14" x14ac:dyDescent="0.25">
      <c r="A102" s="12" t="s">
        <v>3</v>
      </c>
      <c r="B102" s="45"/>
      <c r="C102" s="13"/>
      <c r="D102" s="45"/>
      <c r="E102" s="12"/>
      <c r="F102" s="45"/>
      <c r="G102" s="14"/>
      <c r="H102" s="62"/>
      <c r="I102" s="15"/>
      <c r="J102" s="62"/>
      <c r="K102" s="15">
        <v>615.1</v>
      </c>
      <c r="L102" s="62"/>
      <c r="M102" s="16"/>
      <c r="N102" t="s">
        <v>397</v>
      </c>
    </row>
    <row r="103" spans="1:14" x14ac:dyDescent="0.25">
      <c r="A103" s="12" t="s">
        <v>3</v>
      </c>
      <c r="B103" s="45"/>
      <c r="C103" s="13"/>
      <c r="D103" s="45"/>
      <c r="E103" s="12"/>
      <c r="F103" s="45"/>
      <c r="G103" s="14"/>
      <c r="H103" s="62"/>
      <c r="I103" s="15"/>
      <c r="J103" s="62"/>
      <c r="K103" s="15">
        <v>615.1</v>
      </c>
      <c r="L103" s="62"/>
      <c r="M103" s="16"/>
    </row>
    <row r="104" spans="1:14" x14ac:dyDescent="0.25">
      <c r="A104" s="12" t="s">
        <v>3</v>
      </c>
      <c r="B104" s="45"/>
      <c r="C104" s="13"/>
      <c r="D104" s="45"/>
      <c r="E104" s="12"/>
      <c r="F104" s="45"/>
      <c r="G104" s="14"/>
      <c r="H104" s="62"/>
      <c r="I104" s="15"/>
      <c r="J104" s="62"/>
      <c r="K104" s="15">
        <v>615.1</v>
      </c>
      <c r="L104" s="62"/>
      <c r="M104" s="16"/>
    </row>
    <row r="105" spans="1:14" x14ac:dyDescent="0.25">
      <c r="A105" s="12" t="s">
        <v>3</v>
      </c>
      <c r="B105" s="45"/>
      <c r="C105" s="13"/>
      <c r="D105" s="45"/>
      <c r="E105" s="12"/>
      <c r="F105" s="45"/>
      <c r="G105" s="14"/>
      <c r="H105" s="62"/>
      <c r="I105" s="15"/>
      <c r="J105" s="62"/>
      <c r="K105" s="15">
        <v>615.1</v>
      </c>
      <c r="L105" s="62"/>
      <c r="M105" s="16"/>
    </row>
    <row r="106" spans="1:14" x14ac:dyDescent="0.25">
      <c r="A106" s="12" t="s">
        <v>3</v>
      </c>
      <c r="B106" s="45"/>
      <c r="C106" s="13"/>
      <c r="D106" s="45"/>
      <c r="E106" s="12"/>
      <c r="F106" s="45"/>
      <c r="G106" s="14"/>
      <c r="H106" s="62"/>
      <c r="I106" s="15"/>
      <c r="J106" s="62"/>
      <c r="K106" s="15">
        <v>615.1</v>
      </c>
      <c r="L106" s="62"/>
      <c r="M106" s="16"/>
    </row>
    <row r="107" spans="1:14" x14ac:dyDescent="0.25">
      <c r="A107" s="12" t="s">
        <v>3</v>
      </c>
      <c r="B107" s="45"/>
      <c r="C107" s="13"/>
      <c r="D107" s="45"/>
      <c r="E107" s="12"/>
      <c r="F107" s="45"/>
      <c r="G107" s="14"/>
      <c r="H107" s="62"/>
      <c r="I107" s="15"/>
      <c r="J107" s="62"/>
      <c r="K107" s="15">
        <v>615.1</v>
      </c>
      <c r="L107" s="62"/>
      <c r="M107" s="16">
        <f>SUM(G102:G107)</f>
        <v>0</v>
      </c>
    </row>
    <row r="108" spans="1:14" x14ac:dyDescent="0.25">
      <c r="A108" s="12"/>
      <c r="B108" s="45"/>
      <c r="C108" s="13"/>
      <c r="D108" s="45"/>
      <c r="E108" s="12"/>
      <c r="F108" s="45"/>
      <c r="G108" s="14"/>
      <c r="H108" s="62"/>
      <c r="I108" s="15"/>
      <c r="J108" s="62"/>
      <c r="K108" s="15"/>
      <c r="L108" s="62"/>
      <c r="M108" s="16"/>
    </row>
    <row r="109" spans="1:14" x14ac:dyDescent="0.25">
      <c r="A109" s="12" t="s">
        <v>3</v>
      </c>
      <c r="B109" s="45"/>
      <c r="C109" s="13"/>
      <c r="D109" s="45"/>
      <c r="E109" s="12"/>
      <c r="F109" s="45"/>
      <c r="G109" s="14"/>
      <c r="H109" s="62"/>
      <c r="I109" s="15"/>
      <c r="J109" s="62"/>
      <c r="K109" s="15">
        <v>615.20000000000005</v>
      </c>
      <c r="L109" s="62"/>
      <c r="M109" s="16"/>
      <c r="N109" t="s">
        <v>398</v>
      </c>
    </row>
    <row r="110" spans="1:14" x14ac:dyDescent="0.25">
      <c r="A110" s="12" t="s">
        <v>3</v>
      </c>
      <c r="B110" s="45"/>
      <c r="C110" s="13"/>
      <c r="D110" s="45"/>
      <c r="E110" s="12"/>
      <c r="F110" s="45"/>
      <c r="G110" s="14"/>
      <c r="H110" s="62"/>
      <c r="I110" s="15"/>
      <c r="J110" s="62"/>
      <c r="K110" s="15">
        <v>615.20000000000005</v>
      </c>
      <c r="L110" s="62"/>
      <c r="M110" s="16"/>
    </row>
    <row r="111" spans="1:14" x14ac:dyDescent="0.25">
      <c r="A111" s="12" t="s">
        <v>3</v>
      </c>
      <c r="B111" s="45"/>
      <c r="C111" s="13"/>
      <c r="D111" s="45"/>
      <c r="E111" s="12"/>
      <c r="F111" s="45"/>
      <c r="G111" s="14"/>
      <c r="H111" s="62"/>
      <c r="I111" s="15"/>
      <c r="J111" s="62"/>
      <c r="K111" s="15">
        <v>615.20000000000005</v>
      </c>
      <c r="L111" s="62"/>
      <c r="M111" s="16"/>
    </row>
    <row r="112" spans="1:14" x14ac:dyDescent="0.25">
      <c r="A112" s="12" t="s">
        <v>3</v>
      </c>
      <c r="B112" s="45"/>
      <c r="C112" s="13"/>
      <c r="D112" s="45"/>
      <c r="E112" s="12"/>
      <c r="F112" s="45"/>
      <c r="G112" s="14"/>
      <c r="H112" s="62"/>
      <c r="I112" s="15"/>
      <c r="J112" s="62"/>
      <c r="K112" s="15">
        <v>615.20000000000005</v>
      </c>
      <c r="L112" s="62"/>
      <c r="M112" s="16"/>
    </row>
    <row r="113" spans="1:14" x14ac:dyDescent="0.25">
      <c r="A113" s="12" t="s">
        <v>3</v>
      </c>
      <c r="B113" s="45"/>
      <c r="C113" s="13"/>
      <c r="D113" s="45"/>
      <c r="E113" s="12"/>
      <c r="F113" s="45"/>
      <c r="G113" s="14"/>
      <c r="H113" s="62"/>
      <c r="I113" s="15"/>
      <c r="J113" s="62"/>
      <c r="K113" s="15">
        <v>615.20000000000005</v>
      </c>
      <c r="L113" s="62"/>
      <c r="M113" s="16"/>
    </row>
    <row r="114" spans="1:14" x14ac:dyDescent="0.25">
      <c r="A114" s="12" t="s">
        <v>3</v>
      </c>
      <c r="B114" s="45"/>
      <c r="C114" s="13"/>
      <c r="D114" s="45"/>
      <c r="E114" s="12"/>
      <c r="F114" s="45"/>
      <c r="G114" s="14"/>
      <c r="H114" s="62"/>
      <c r="I114" s="15"/>
      <c r="J114" s="62"/>
      <c r="K114" s="15">
        <v>615.20000000000005</v>
      </c>
      <c r="L114" s="62"/>
      <c r="M114" s="16">
        <f>SUM(G102:G114)</f>
        <v>0</v>
      </c>
    </row>
    <row r="115" spans="1:14" x14ac:dyDescent="0.25">
      <c r="A115" s="12"/>
      <c r="B115" s="45"/>
      <c r="C115" s="13"/>
      <c r="D115" s="45"/>
      <c r="E115" s="12"/>
      <c r="F115" s="45"/>
      <c r="G115" s="14"/>
      <c r="H115" s="62"/>
      <c r="I115" s="15"/>
      <c r="J115" s="62"/>
      <c r="K115" s="15"/>
      <c r="L115" s="62"/>
      <c r="M115" s="16"/>
    </row>
    <row r="116" spans="1:14" x14ac:dyDescent="0.25">
      <c r="A116" s="12" t="s">
        <v>3</v>
      </c>
      <c r="B116" s="45"/>
      <c r="C116" s="13"/>
      <c r="D116" s="45"/>
      <c r="E116" s="12"/>
      <c r="F116" s="45"/>
      <c r="G116" s="14"/>
      <c r="H116" s="62"/>
      <c r="I116" s="15"/>
      <c r="J116" s="62"/>
      <c r="K116" s="15">
        <v>617.1</v>
      </c>
      <c r="L116" s="62"/>
      <c r="M116" s="16">
        <f>SUM(G116)</f>
        <v>0</v>
      </c>
      <c r="N116" t="s">
        <v>399</v>
      </c>
    </row>
    <row r="117" spans="1:14" x14ac:dyDescent="0.25">
      <c r="A117" s="12"/>
      <c r="B117" s="45"/>
      <c r="C117" s="13"/>
      <c r="D117" s="45"/>
      <c r="E117" s="12"/>
      <c r="F117" s="45"/>
      <c r="G117" s="14"/>
      <c r="H117" s="62"/>
      <c r="I117" s="15"/>
      <c r="J117" s="62"/>
      <c r="K117" s="15"/>
      <c r="L117" s="62"/>
      <c r="M117" s="16"/>
    </row>
    <row r="118" spans="1:14" x14ac:dyDescent="0.25">
      <c r="A118" s="12" t="s">
        <v>3</v>
      </c>
      <c r="B118" s="45"/>
      <c r="C118" s="13"/>
      <c r="D118" s="45"/>
      <c r="E118" s="12"/>
      <c r="F118" s="45"/>
      <c r="G118" s="14"/>
      <c r="H118" s="62"/>
      <c r="I118" s="15"/>
      <c r="J118" s="62"/>
      <c r="K118" s="15">
        <v>617.20000000000005</v>
      </c>
      <c r="L118" s="62"/>
      <c r="M118" s="16">
        <f>SUM(G118)</f>
        <v>0</v>
      </c>
      <c r="N118" t="s">
        <v>400</v>
      </c>
    </row>
    <row r="119" spans="1:14" x14ac:dyDescent="0.25">
      <c r="A119" s="12"/>
      <c r="B119" s="45"/>
      <c r="C119" s="13"/>
      <c r="D119" s="45"/>
      <c r="E119" s="12"/>
      <c r="F119" s="45"/>
      <c r="G119" s="14"/>
      <c r="H119" s="62"/>
      <c r="I119" s="15"/>
      <c r="J119" s="62"/>
      <c r="K119" s="15"/>
      <c r="L119" s="62"/>
      <c r="M119" s="16"/>
    </row>
    <row r="120" spans="1:14" x14ac:dyDescent="0.25">
      <c r="A120" s="12" t="s">
        <v>3</v>
      </c>
      <c r="B120" s="45"/>
      <c r="C120" s="13"/>
      <c r="D120" s="45"/>
      <c r="E120" s="12"/>
      <c r="F120" s="45"/>
      <c r="G120" s="14"/>
      <c r="H120" s="62"/>
      <c r="I120" s="15"/>
      <c r="J120" s="62"/>
      <c r="K120" s="15">
        <v>617.29999999999995</v>
      </c>
      <c r="L120" s="62"/>
      <c r="M120" s="16">
        <f>SUM(G120)</f>
        <v>0</v>
      </c>
      <c r="N120" t="s">
        <v>401</v>
      </c>
    </row>
    <row r="121" spans="1:14" x14ac:dyDescent="0.25">
      <c r="A121" s="12"/>
      <c r="B121" s="45"/>
      <c r="C121" s="13"/>
      <c r="D121" s="45"/>
      <c r="E121" s="12"/>
      <c r="F121" s="45"/>
      <c r="G121" s="14"/>
      <c r="H121" s="62"/>
      <c r="I121" s="15"/>
      <c r="J121" s="62"/>
      <c r="K121" s="15"/>
      <c r="L121" s="62"/>
      <c r="M121" s="16"/>
    </row>
    <row r="122" spans="1:14" x14ac:dyDescent="0.25">
      <c r="A122" s="12" t="s">
        <v>3</v>
      </c>
      <c r="B122" s="45"/>
      <c r="C122" s="13"/>
      <c r="D122" s="45"/>
      <c r="E122" s="12"/>
      <c r="F122" s="45"/>
      <c r="G122" s="14"/>
      <c r="H122" s="62"/>
      <c r="I122" s="15"/>
      <c r="J122" s="62"/>
      <c r="K122" s="15">
        <v>617.4</v>
      </c>
      <c r="L122" s="62"/>
      <c r="M122" s="16">
        <f>SUM(G122)</f>
        <v>0</v>
      </c>
      <c r="N122" t="s">
        <v>402</v>
      </c>
    </row>
    <row r="123" spans="1:14" x14ac:dyDescent="0.25">
      <c r="A123" s="12"/>
      <c r="B123" s="45"/>
      <c r="C123" s="13"/>
      <c r="D123" s="45"/>
      <c r="E123" s="12"/>
      <c r="F123" s="45"/>
      <c r="G123" s="14"/>
      <c r="H123" s="62"/>
      <c r="I123" s="15"/>
      <c r="J123" s="62"/>
      <c r="K123" s="15"/>
      <c r="L123" s="62"/>
      <c r="M123" s="16"/>
    </row>
    <row r="124" spans="1:14" x14ac:dyDescent="0.25">
      <c r="A124" s="28" t="s">
        <v>3</v>
      </c>
      <c r="B124" s="45"/>
      <c r="C124" s="29"/>
      <c r="D124" s="45"/>
      <c r="E124" s="28"/>
      <c r="F124" s="45"/>
      <c r="G124" s="30"/>
      <c r="H124" s="62"/>
      <c r="I124" s="31"/>
      <c r="J124" s="62"/>
      <c r="K124" s="31">
        <v>622.1</v>
      </c>
      <c r="L124" s="62"/>
      <c r="M124" s="32"/>
      <c r="N124" t="s">
        <v>403</v>
      </c>
    </row>
    <row r="125" spans="1:14" x14ac:dyDescent="0.25">
      <c r="A125" s="12" t="s">
        <v>3</v>
      </c>
      <c r="B125" s="45"/>
      <c r="C125" s="13"/>
      <c r="D125" s="45"/>
      <c r="E125" s="12"/>
      <c r="F125" s="45"/>
      <c r="G125" s="14"/>
      <c r="H125" s="62"/>
      <c r="I125" s="15"/>
      <c r="J125" s="62"/>
      <c r="K125" s="15">
        <v>622.1</v>
      </c>
      <c r="L125" s="62"/>
      <c r="M125" s="16"/>
    </row>
    <row r="126" spans="1:14" x14ac:dyDescent="0.25">
      <c r="A126" s="12" t="s">
        <v>3</v>
      </c>
      <c r="B126" s="45"/>
      <c r="C126" s="13"/>
      <c r="D126" s="45"/>
      <c r="E126" s="12"/>
      <c r="F126" s="45"/>
      <c r="G126" s="14"/>
      <c r="H126" s="62"/>
      <c r="I126" s="15"/>
      <c r="J126" s="62"/>
      <c r="K126" s="15">
        <v>622.1</v>
      </c>
      <c r="L126" s="62"/>
      <c r="M126" s="16"/>
    </row>
    <row r="127" spans="1:14" x14ac:dyDescent="0.25">
      <c r="A127" s="12" t="s">
        <v>3</v>
      </c>
      <c r="B127" s="45"/>
      <c r="C127" s="13"/>
      <c r="D127" s="45"/>
      <c r="E127" s="12"/>
      <c r="F127" s="45"/>
      <c r="G127" s="14"/>
      <c r="H127" s="62"/>
      <c r="I127" s="15"/>
      <c r="J127" s="62"/>
      <c r="K127" s="15">
        <v>622.1</v>
      </c>
      <c r="L127" s="62"/>
      <c r="M127" s="16">
        <f>SUM(G124:G127)</f>
        <v>0</v>
      </c>
    </row>
    <row r="128" spans="1:14" x14ac:dyDescent="0.25">
      <c r="A128" s="12"/>
      <c r="B128" s="45"/>
      <c r="C128" s="13"/>
      <c r="D128" s="45"/>
      <c r="E128" s="12"/>
      <c r="F128" s="45"/>
      <c r="G128" s="14"/>
      <c r="H128" s="62"/>
      <c r="I128" s="15"/>
      <c r="J128" s="62"/>
      <c r="K128" s="15"/>
      <c r="L128" s="62"/>
      <c r="M128" s="16"/>
    </row>
    <row r="129" spans="1:14" x14ac:dyDescent="0.25">
      <c r="A129" s="28" t="s">
        <v>3</v>
      </c>
      <c r="B129" s="45"/>
      <c r="C129" s="29"/>
      <c r="D129" s="45"/>
      <c r="E129" s="28"/>
      <c r="F129" s="45"/>
      <c r="G129" s="30"/>
      <c r="H129" s="62"/>
      <c r="I129" s="31"/>
      <c r="J129" s="62"/>
      <c r="K129" s="31">
        <v>622.20000000000005</v>
      </c>
      <c r="L129" s="62"/>
      <c r="M129" s="32"/>
      <c r="N129" t="s">
        <v>341</v>
      </c>
    </row>
    <row r="130" spans="1:14" x14ac:dyDescent="0.25">
      <c r="A130" s="12" t="s">
        <v>3</v>
      </c>
      <c r="B130" s="45"/>
      <c r="C130" s="13"/>
      <c r="D130" s="45"/>
      <c r="E130" s="12"/>
      <c r="F130" s="45"/>
      <c r="G130" s="14"/>
      <c r="H130" s="62"/>
      <c r="I130" s="15"/>
      <c r="J130" s="62"/>
      <c r="K130" s="15">
        <v>622.20000000000005</v>
      </c>
      <c r="L130" s="62"/>
      <c r="M130" s="16"/>
    </row>
    <row r="131" spans="1:14" x14ac:dyDescent="0.25">
      <c r="A131" s="12" t="s">
        <v>3</v>
      </c>
      <c r="B131" s="45"/>
      <c r="C131" s="13"/>
      <c r="D131" s="45"/>
      <c r="E131" s="12"/>
      <c r="F131" s="45"/>
      <c r="G131" s="14"/>
      <c r="H131" s="62"/>
      <c r="I131" s="15"/>
      <c r="J131" s="62"/>
      <c r="K131" s="15">
        <v>622.20000000000005</v>
      </c>
      <c r="L131" s="62"/>
      <c r="M131" s="16">
        <f>SUM(G129:G131)</f>
        <v>0</v>
      </c>
    </row>
    <row r="132" spans="1:14" x14ac:dyDescent="0.25">
      <c r="A132" s="12"/>
      <c r="B132" s="45"/>
      <c r="C132" s="13"/>
      <c r="D132" s="45"/>
      <c r="E132" s="12"/>
      <c r="F132" s="45"/>
      <c r="G132" s="14"/>
      <c r="H132" s="62"/>
      <c r="I132" s="15"/>
      <c r="J132" s="62"/>
      <c r="K132" s="15"/>
      <c r="L132" s="62"/>
      <c r="M132" s="16"/>
    </row>
    <row r="133" spans="1:14" x14ac:dyDescent="0.25">
      <c r="A133" s="28" t="s">
        <v>166</v>
      </c>
      <c r="B133" s="45"/>
      <c r="C133" s="29"/>
      <c r="D133" s="45"/>
      <c r="E133" s="28"/>
      <c r="F133" s="45"/>
      <c r="G133" s="30"/>
      <c r="H133" s="62"/>
      <c r="I133" s="31"/>
      <c r="J133" s="62"/>
      <c r="K133" s="31">
        <v>623</v>
      </c>
      <c r="L133" s="62"/>
      <c r="M133" s="32"/>
      <c r="N133" t="s">
        <v>344</v>
      </c>
    </row>
    <row r="134" spans="1:14" x14ac:dyDescent="0.25">
      <c r="A134" s="12" t="s">
        <v>3</v>
      </c>
      <c r="B134" s="45"/>
      <c r="C134" s="13"/>
      <c r="D134" s="45"/>
      <c r="E134" s="12"/>
      <c r="F134" s="45"/>
      <c r="G134" s="14"/>
      <c r="H134" s="62"/>
      <c r="I134" s="15"/>
      <c r="J134" s="62"/>
      <c r="K134" s="15">
        <v>623</v>
      </c>
      <c r="L134" s="62"/>
      <c r="M134" s="16"/>
    </row>
    <row r="135" spans="1:14" x14ac:dyDescent="0.25">
      <c r="A135" s="12" t="s">
        <v>3</v>
      </c>
      <c r="B135" s="45"/>
      <c r="C135" s="13"/>
      <c r="D135" s="45"/>
      <c r="E135" s="12"/>
      <c r="F135" s="45"/>
      <c r="G135" s="14"/>
      <c r="H135" s="62"/>
      <c r="I135" s="15"/>
      <c r="J135" s="62"/>
      <c r="K135" s="15">
        <v>623</v>
      </c>
      <c r="L135" s="62"/>
      <c r="M135" s="16"/>
    </row>
    <row r="136" spans="1:14" x14ac:dyDescent="0.25">
      <c r="A136" s="12" t="s">
        <v>3</v>
      </c>
      <c r="B136" s="45"/>
      <c r="C136" s="13"/>
      <c r="D136" s="45"/>
      <c r="E136" s="12"/>
      <c r="F136" s="45"/>
      <c r="G136" s="14"/>
      <c r="H136" s="62"/>
      <c r="I136" s="15"/>
      <c r="J136" s="62"/>
      <c r="K136" s="15">
        <v>623</v>
      </c>
      <c r="L136" s="62"/>
      <c r="M136" s="16"/>
    </row>
    <row r="137" spans="1:14" x14ac:dyDescent="0.25">
      <c r="A137" s="12" t="s">
        <v>3</v>
      </c>
      <c r="B137" s="45"/>
      <c r="C137" s="13"/>
      <c r="D137" s="45"/>
      <c r="E137" s="12"/>
      <c r="F137" s="45"/>
      <c r="G137" s="14"/>
      <c r="H137" s="62"/>
      <c r="I137" s="15"/>
      <c r="J137" s="62"/>
      <c r="K137" s="15">
        <v>623</v>
      </c>
      <c r="L137" s="62"/>
      <c r="M137" s="16"/>
    </row>
    <row r="138" spans="1:14" x14ac:dyDescent="0.25">
      <c r="A138" s="12" t="s">
        <v>3</v>
      </c>
      <c r="B138" s="45"/>
      <c r="C138" s="13"/>
      <c r="D138" s="45"/>
      <c r="E138" s="12"/>
      <c r="F138" s="45"/>
      <c r="G138" s="14"/>
      <c r="H138" s="62"/>
      <c r="I138" s="15"/>
      <c r="J138" s="62"/>
      <c r="K138" s="15">
        <v>623</v>
      </c>
      <c r="L138" s="62"/>
      <c r="M138" s="16">
        <f>SUM(G133:G138)</f>
        <v>0</v>
      </c>
    </row>
    <row r="139" spans="1:14" x14ac:dyDescent="0.25">
      <c r="A139" s="12"/>
      <c r="B139" s="45"/>
      <c r="C139" s="13"/>
      <c r="D139" s="45"/>
      <c r="E139" s="12"/>
      <c r="F139" s="45"/>
      <c r="G139" s="14"/>
      <c r="H139" s="62"/>
      <c r="I139" s="15"/>
      <c r="J139" s="62"/>
      <c r="K139" s="15"/>
      <c r="L139" s="62"/>
      <c r="M139" s="16"/>
    </row>
    <row r="140" spans="1:14" x14ac:dyDescent="0.25">
      <c r="A140" s="28" t="s">
        <v>3</v>
      </c>
      <c r="B140" s="45"/>
      <c r="C140" s="29"/>
      <c r="D140" s="45"/>
      <c r="E140" s="28"/>
      <c r="F140" s="45"/>
      <c r="G140" s="30"/>
      <c r="H140" s="62"/>
      <c r="I140" s="31"/>
      <c r="J140" s="62"/>
      <c r="K140" s="31">
        <v>624</v>
      </c>
      <c r="L140" s="62"/>
      <c r="M140" s="32"/>
      <c r="N140" t="s">
        <v>347</v>
      </c>
    </row>
    <row r="141" spans="1:14" x14ac:dyDescent="0.25">
      <c r="A141" s="28" t="s">
        <v>3</v>
      </c>
      <c r="B141" s="45"/>
      <c r="C141" s="29"/>
      <c r="D141" s="45"/>
      <c r="E141" s="28"/>
      <c r="F141" s="45"/>
      <c r="G141" s="30"/>
      <c r="H141" s="62"/>
      <c r="I141" s="31"/>
      <c r="J141" s="62"/>
      <c r="K141" s="31">
        <v>624</v>
      </c>
      <c r="L141" s="62"/>
      <c r="M141" s="32"/>
    </row>
    <row r="142" spans="1:14" x14ac:dyDescent="0.25">
      <c r="A142" s="12" t="s">
        <v>3</v>
      </c>
      <c r="B142" s="45"/>
      <c r="C142" s="13"/>
      <c r="D142" s="45"/>
      <c r="E142" s="12"/>
      <c r="F142" s="45"/>
      <c r="G142" s="14"/>
      <c r="H142" s="62"/>
      <c r="I142" s="15"/>
      <c r="J142" s="62"/>
      <c r="K142" s="15">
        <v>624</v>
      </c>
      <c r="L142" s="62"/>
      <c r="M142" s="16"/>
    </row>
    <row r="143" spans="1:14" x14ac:dyDescent="0.25">
      <c r="A143" s="12" t="s">
        <v>3</v>
      </c>
      <c r="B143" s="45"/>
      <c r="C143" s="13"/>
      <c r="D143" s="45"/>
      <c r="E143" s="12"/>
      <c r="F143" s="45"/>
      <c r="G143" s="14"/>
      <c r="H143" s="62"/>
      <c r="I143" s="15"/>
      <c r="J143" s="62"/>
      <c r="K143" s="15">
        <v>624</v>
      </c>
      <c r="L143" s="62"/>
      <c r="M143" s="16"/>
    </row>
    <row r="144" spans="1:14" x14ac:dyDescent="0.25">
      <c r="A144" s="12" t="s">
        <v>3</v>
      </c>
      <c r="B144" s="45"/>
      <c r="C144" s="13"/>
      <c r="D144" s="45"/>
      <c r="E144" s="12"/>
      <c r="F144" s="45"/>
      <c r="G144" s="14"/>
      <c r="H144" s="62"/>
      <c r="I144" s="15"/>
      <c r="J144" s="62"/>
      <c r="K144" s="15">
        <v>624</v>
      </c>
      <c r="L144" s="62"/>
      <c r="M144" s="16"/>
    </row>
    <row r="145" spans="1:14" x14ac:dyDescent="0.25">
      <c r="A145" s="12" t="s">
        <v>3</v>
      </c>
      <c r="B145" s="45"/>
      <c r="C145" s="13"/>
      <c r="D145" s="45"/>
      <c r="E145" s="12"/>
      <c r="F145" s="45"/>
      <c r="G145" s="14"/>
      <c r="H145" s="62"/>
      <c r="I145" s="15"/>
      <c r="J145" s="62"/>
      <c r="K145" s="15">
        <v>624</v>
      </c>
      <c r="L145" s="62"/>
      <c r="M145" s="16"/>
    </row>
    <row r="146" spans="1:14" x14ac:dyDescent="0.25">
      <c r="A146" s="12" t="s">
        <v>3</v>
      </c>
      <c r="B146" s="45"/>
      <c r="C146" s="13"/>
      <c r="D146" s="45"/>
      <c r="E146" s="12"/>
      <c r="F146" s="45"/>
      <c r="G146" s="14"/>
      <c r="H146" s="62"/>
      <c r="I146" s="15"/>
      <c r="J146" s="62"/>
      <c r="K146" s="15">
        <v>624</v>
      </c>
      <c r="L146" s="62"/>
      <c r="M146" s="16"/>
    </row>
    <row r="147" spans="1:14" x14ac:dyDescent="0.25">
      <c r="A147" s="12" t="s">
        <v>3</v>
      </c>
      <c r="B147" s="45"/>
      <c r="C147" s="13"/>
      <c r="D147" s="45"/>
      <c r="E147" s="12"/>
      <c r="F147" s="45"/>
      <c r="G147" s="14"/>
      <c r="H147" s="62"/>
      <c r="I147" s="15"/>
      <c r="J147" s="62"/>
      <c r="K147" s="15">
        <v>624</v>
      </c>
      <c r="L147" s="62"/>
      <c r="M147" s="16"/>
    </row>
    <row r="148" spans="1:14" x14ac:dyDescent="0.25">
      <c r="A148" s="12" t="s">
        <v>3</v>
      </c>
      <c r="B148" s="45"/>
      <c r="C148" s="13"/>
      <c r="D148" s="45"/>
      <c r="E148" s="12"/>
      <c r="F148" s="45"/>
      <c r="G148" s="14"/>
      <c r="H148" s="62"/>
      <c r="I148" s="15"/>
      <c r="J148" s="62"/>
      <c r="K148" s="15">
        <v>624</v>
      </c>
      <c r="L148" s="62"/>
      <c r="M148" s="16"/>
    </row>
    <row r="149" spans="1:14" x14ac:dyDescent="0.25">
      <c r="A149" s="12" t="s">
        <v>3</v>
      </c>
      <c r="B149" s="45"/>
      <c r="C149" s="13"/>
      <c r="D149" s="45"/>
      <c r="E149" s="12"/>
      <c r="F149" s="45"/>
      <c r="G149" s="14"/>
      <c r="H149" s="62"/>
      <c r="I149" s="15"/>
      <c r="J149" s="62"/>
      <c r="K149" s="15">
        <v>624</v>
      </c>
      <c r="L149" s="62"/>
      <c r="M149" s="16"/>
    </row>
    <row r="150" spans="1:14" x14ac:dyDescent="0.25">
      <c r="A150" s="12" t="s">
        <v>3</v>
      </c>
      <c r="B150" s="45"/>
      <c r="C150" s="13"/>
      <c r="D150" s="45"/>
      <c r="E150" s="12"/>
      <c r="F150" s="45"/>
      <c r="G150" s="14"/>
      <c r="H150" s="62"/>
      <c r="I150" s="15"/>
      <c r="J150" s="62"/>
      <c r="K150" s="15">
        <v>624</v>
      </c>
      <c r="L150" s="62"/>
      <c r="M150" s="16">
        <f>SUM(G140:G150)</f>
        <v>0</v>
      </c>
    </row>
    <row r="151" spans="1:14" x14ac:dyDescent="0.25">
      <c r="A151" s="12"/>
      <c r="B151" s="45"/>
      <c r="C151" s="13"/>
      <c r="D151" s="45"/>
      <c r="E151" s="12"/>
      <c r="F151" s="45"/>
      <c r="G151" s="14"/>
      <c r="H151" s="62"/>
      <c r="I151" s="15"/>
      <c r="J151" s="62"/>
      <c r="K151" s="15"/>
      <c r="L151" s="62"/>
      <c r="M151" s="16"/>
    </row>
    <row r="152" spans="1:14" x14ac:dyDescent="0.25">
      <c r="A152" s="28" t="s">
        <v>3</v>
      </c>
      <c r="B152" s="45"/>
      <c r="C152" s="29"/>
      <c r="D152" s="45"/>
      <c r="E152" s="28"/>
      <c r="F152" s="45"/>
      <c r="G152" s="30"/>
      <c r="H152" s="62"/>
      <c r="I152" s="31"/>
      <c r="J152" s="62"/>
      <c r="K152" s="31">
        <v>625</v>
      </c>
      <c r="L152" s="62"/>
      <c r="M152" s="32"/>
      <c r="N152" s="108" t="s">
        <v>407</v>
      </c>
    </row>
    <row r="153" spans="1:14" x14ac:dyDescent="0.25">
      <c r="A153" s="28" t="s">
        <v>3</v>
      </c>
      <c r="B153" s="45"/>
      <c r="C153" s="29"/>
      <c r="D153" s="45"/>
      <c r="E153" s="28"/>
      <c r="F153" s="45"/>
      <c r="G153" s="30"/>
      <c r="H153" s="62"/>
      <c r="I153" s="31"/>
      <c r="J153" s="62"/>
      <c r="K153" s="31">
        <v>625</v>
      </c>
      <c r="L153" s="62"/>
      <c r="M153" s="32"/>
      <c r="N153" s="116" t="s">
        <v>404</v>
      </c>
    </row>
    <row r="154" spans="1:14" x14ac:dyDescent="0.25">
      <c r="A154" s="12" t="s">
        <v>3</v>
      </c>
      <c r="B154" s="45"/>
      <c r="C154" s="13"/>
      <c r="D154" s="45"/>
      <c r="E154" s="12"/>
      <c r="F154" s="45"/>
      <c r="G154" s="14"/>
      <c r="H154" s="62"/>
      <c r="I154" s="15"/>
      <c r="J154" s="62"/>
      <c r="K154" s="15">
        <v>625</v>
      </c>
      <c r="L154" s="62"/>
      <c r="M154" s="16"/>
      <c r="N154" s="117"/>
    </row>
    <row r="155" spans="1:14" x14ac:dyDescent="0.25">
      <c r="A155" s="12" t="s">
        <v>3</v>
      </c>
      <c r="B155" s="45"/>
      <c r="C155" s="13"/>
      <c r="D155" s="45"/>
      <c r="E155" s="12"/>
      <c r="F155" s="45"/>
      <c r="G155" s="14"/>
      <c r="H155" s="62"/>
      <c r="I155" s="15"/>
      <c r="J155" s="62"/>
      <c r="K155" s="15">
        <v>625</v>
      </c>
      <c r="L155" s="62"/>
      <c r="M155" s="16"/>
      <c r="N155" s="117"/>
    </row>
    <row r="156" spans="1:14" x14ac:dyDescent="0.25">
      <c r="A156" s="12" t="s">
        <v>3</v>
      </c>
      <c r="B156" s="45"/>
      <c r="C156" s="13"/>
      <c r="D156" s="45"/>
      <c r="E156" s="12"/>
      <c r="F156" s="45"/>
      <c r="G156" s="14"/>
      <c r="H156" s="62"/>
      <c r="I156" s="15"/>
      <c r="J156" s="62"/>
      <c r="K156" s="15">
        <v>625</v>
      </c>
      <c r="L156" s="62"/>
      <c r="M156" s="16"/>
    </row>
    <row r="157" spans="1:14" x14ac:dyDescent="0.25">
      <c r="A157" s="12" t="s">
        <v>3</v>
      </c>
      <c r="B157" s="45"/>
      <c r="C157" s="13"/>
      <c r="D157" s="45"/>
      <c r="E157" s="12"/>
      <c r="F157" s="45"/>
      <c r="G157" s="14"/>
      <c r="H157" s="62"/>
      <c r="I157" s="15"/>
      <c r="J157" s="62"/>
      <c r="K157" s="15">
        <v>625</v>
      </c>
      <c r="L157" s="62"/>
      <c r="M157" s="16"/>
    </row>
    <row r="158" spans="1:14" x14ac:dyDescent="0.25">
      <c r="A158" s="12" t="s">
        <v>3</v>
      </c>
      <c r="B158" s="45"/>
      <c r="C158" s="13"/>
      <c r="D158" s="45"/>
      <c r="E158" s="12"/>
      <c r="F158" s="45"/>
      <c r="G158" s="14"/>
      <c r="H158" s="62"/>
      <c r="I158" s="15"/>
      <c r="J158" s="62"/>
      <c r="K158" s="15">
        <v>625</v>
      </c>
      <c r="L158" s="62"/>
      <c r="M158" s="16"/>
    </row>
    <row r="159" spans="1:14" x14ac:dyDescent="0.25">
      <c r="A159" s="12" t="s">
        <v>3</v>
      </c>
      <c r="B159" s="45"/>
      <c r="C159" s="13"/>
      <c r="D159" s="45"/>
      <c r="E159" s="12"/>
      <c r="F159" s="45"/>
      <c r="G159" s="14"/>
      <c r="H159" s="62"/>
      <c r="I159" s="15"/>
      <c r="J159" s="62"/>
      <c r="K159" s="15">
        <v>625</v>
      </c>
      <c r="L159" s="62"/>
      <c r="M159" s="16"/>
    </row>
    <row r="160" spans="1:14" x14ac:dyDescent="0.25">
      <c r="A160" s="12" t="s">
        <v>3</v>
      </c>
      <c r="B160" s="45"/>
      <c r="C160" s="13"/>
      <c r="D160" s="45"/>
      <c r="E160" s="12"/>
      <c r="F160" s="45"/>
      <c r="G160" s="14"/>
      <c r="H160" s="62"/>
      <c r="I160" s="15"/>
      <c r="J160" s="62"/>
      <c r="K160" s="15">
        <v>625</v>
      </c>
      <c r="L160" s="62"/>
      <c r="M160" s="16"/>
    </row>
    <row r="161" spans="1:14" x14ac:dyDescent="0.25">
      <c r="A161" s="12" t="s">
        <v>3</v>
      </c>
      <c r="B161" s="45"/>
      <c r="C161" s="13"/>
      <c r="D161" s="45"/>
      <c r="E161" s="12"/>
      <c r="F161" s="45"/>
      <c r="G161" s="14"/>
      <c r="H161" s="62"/>
      <c r="I161" s="15"/>
      <c r="J161" s="62"/>
      <c r="K161" s="15">
        <v>625</v>
      </c>
      <c r="L161" s="62"/>
      <c r="M161" s="16"/>
    </row>
    <row r="162" spans="1:14" x14ac:dyDescent="0.25">
      <c r="A162" s="12" t="s">
        <v>3</v>
      </c>
      <c r="B162" s="45"/>
      <c r="C162" s="13"/>
      <c r="D162" s="45"/>
      <c r="E162" s="12"/>
      <c r="F162" s="45"/>
      <c r="G162" s="14"/>
      <c r="H162" s="62"/>
      <c r="I162" s="15"/>
      <c r="J162" s="62"/>
      <c r="K162" s="15">
        <v>625</v>
      </c>
      <c r="L162" s="62"/>
      <c r="M162" s="16"/>
    </row>
    <row r="163" spans="1:14" x14ac:dyDescent="0.25">
      <c r="A163" s="12" t="s">
        <v>3</v>
      </c>
      <c r="B163" s="45"/>
      <c r="C163" s="13"/>
      <c r="D163" s="45"/>
      <c r="E163" s="12"/>
      <c r="F163" s="45"/>
      <c r="G163" s="14"/>
      <c r="H163" s="62"/>
      <c r="I163" s="15"/>
      <c r="J163" s="62"/>
      <c r="K163" s="15">
        <v>625</v>
      </c>
      <c r="L163" s="62"/>
      <c r="M163" s="16"/>
    </row>
    <row r="164" spans="1:14" x14ac:dyDescent="0.25">
      <c r="A164" s="12" t="s">
        <v>3</v>
      </c>
      <c r="B164" s="45"/>
      <c r="C164" s="13"/>
      <c r="D164" s="45"/>
      <c r="E164" s="12"/>
      <c r="F164" s="45"/>
      <c r="G164" s="14"/>
      <c r="H164" s="62"/>
      <c r="I164" s="15"/>
      <c r="J164" s="62"/>
      <c r="K164" s="15">
        <v>625</v>
      </c>
      <c r="L164" s="62"/>
      <c r="M164" s="16"/>
    </row>
    <row r="165" spans="1:14" x14ac:dyDescent="0.25">
      <c r="A165" s="12" t="s">
        <v>3</v>
      </c>
      <c r="B165" s="45"/>
      <c r="C165" s="13"/>
      <c r="D165" s="45"/>
      <c r="E165" s="12"/>
      <c r="F165" s="45"/>
      <c r="G165" s="14"/>
      <c r="H165" s="62"/>
      <c r="I165" s="15"/>
      <c r="J165" s="62"/>
      <c r="K165" s="15">
        <v>625</v>
      </c>
      <c r="L165" s="62"/>
      <c r="M165" s="16"/>
    </row>
    <row r="166" spans="1:14" x14ac:dyDescent="0.25">
      <c r="A166" s="12" t="s">
        <v>3</v>
      </c>
      <c r="B166" s="45"/>
      <c r="C166" s="13"/>
      <c r="D166" s="45"/>
      <c r="E166" s="12"/>
      <c r="F166" s="45"/>
      <c r="G166" s="14"/>
      <c r="H166" s="62"/>
      <c r="I166" s="15"/>
      <c r="J166" s="62"/>
      <c r="K166" s="15">
        <v>625</v>
      </c>
      <c r="L166" s="62"/>
      <c r="M166" s="16"/>
    </row>
    <row r="167" spans="1:14" x14ac:dyDescent="0.25">
      <c r="A167" s="12" t="s">
        <v>3</v>
      </c>
      <c r="B167" s="45"/>
      <c r="C167" s="13"/>
      <c r="D167" s="45"/>
      <c r="E167" s="12"/>
      <c r="F167" s="45"/>
      <c r="G167" s="14"/>
      <c r="H167" s="62"/>
      <c r="I167" s="15"/>
      <c r="J167" s="62"/>
      <c r="K167" s="15">
        <v>625</v>
      </c>
      <c r="L167" s="62"/>
      <c r="M167" s="16"/>
    </row>
    <row r="168" spans="1:14" x14ac:dyDescent="0.25">
      <c r="A168" s="12" t="s">
        <v>3</v>
      </c>
      <c r="B168" s="45"/>
      <c r="C168" s="13"/>
      <c r="D168" s="45"/>
      <c r="E168" s="12"/>
      <c r="F168" s="45"/>
      <c r="G168" s="14"/>
      <c r="H168" s="62"/>
      <c r="I168" s="15"/>
      <c r="J168" s="62"/>
      <c r="K168" s="15">
        <v>625</v>
      </c>
      <c r="L168" s="62"/>
      <c r="M168" s="16"/>
    </row>
    <row r="169" spans="1:14" x14ac:dyDescent="0.25">
      <c r="A169" s="12" t="s">
        <v>3</v>
      </c>
      <c r="B169" s="45"/>
      <c r="C169" s="13"/>
      <c r="D169" s="45"/>
      <c r="E169" s="12"/>
      <c r="F169" s="45"/>
      <c r="G169" s="14"/>
      <c r="H169" s="62"/>
      <c r="I169" s="15"/>
      <c r="J169" s="62"/>
      <c r="K169" s="15">
        <v>625</v>
      </c>
      <c r="L169" s="62"/>
      <c r="M169" s="16">
        <f>SUM(G152:G169)</f>
        <v>0</v>
      </c>
    </row>
    <row r="170" spans="1:14" x14ac:dyDescent="0.25">
      <c r="A170" s="12"/>
      <c r="B170" s="45"/>
      <c r="C170" s="13"/>
      <c r="D170" s="45"/>
      <c r="E170" s="12"/>
      <c r="F170" s="45"/>
      <c r="G170" s="14"/>
      <c r="H170" s="62"/>
      <c r="I170" s="15"/>
      <c r="J170" s="62"/>
      <c r="K170" s="15"/>
      <c r="L170" s="62"/>
      <c r="M170" s="16"/>
    </row>
    <row r="171" spans="1:14" x14ac:dyDescent="0.25">
      <c r="A171" s="28" t="s">
        <v>3</v>
      </c>
      <c r="B171" s="45"/>
      <c r="C171" s="29"/>
      <c r="D171" s="45"/>
      <c r="E171" s="28"/>
      <c r="F171" s="45"/>
      <c r="G171" s="30"/>
      <c r="H171" s="62"/>
      <c r="I171" s="31"/>
      <c r="J171" s="62"/>
      <c r="K171" s="31">
        <v>626</v>
      </c>
      <c r="L171" s="62"/>
      <c r="M171" s="32"/>
      <c r="N171" t="s">
        <v>406</v>
      </c>
    </row>
    <row r="172" spans="1:14" x14ac:dyDescent="0.25">
      <c r="A172" s="28" t="s">
        <v>3</v>
      </c>
      <c r="B172" s="45"/>
      <c r="C172" s="29"/>
      <c r="D172" s="45"/>
      <c r="E172" s="28"/>
      <c r="F172" s="45"/>
      <c r="G172" s="30"/>
      <c r="H172" s="62"/>
      <c r="I172" s="31"/>
      <c r="J172" s="62"/>
      <c r="K172" s="31">
        <v>626</v>
      </c>
      <c r="L172" s="62"/>
      <c r="M172" s="32"/>
      <c r="N172" s="118" t="s">
        <v>405</v>
      </c>
    </row>
    <row r="173" spans="1:14" x14ac:dyDescent="0.25">
      <c r="A173" s="12" t="s">
        <v>3</v>
      </c>
      <c r="B173" s="45"/>
      <c r="C173" s="13"/>
      <c r="D173" s="45"/>
      <c r="E173" s="12"/>
      <c r="F173" s="45"/>
      <c r="G173" s="14"/>
      <c r="H173" s="62"/>
      <c r="I173" s="15"/>
      <c r="J173" s="62"/>
      <c r="K173" s="15">
        <v>626</v>
      </c>
      <c r="L173" s="62"/>
      <c r="M173" s="16"/>
      <c r="N173" s="119"/>
    </row>
    <row r="174" spans="1:14" x14ac:dyDescent="0.25">
      <c r="A174" s="12" t="s">
        <v>3</v>
      </c>
      <c r="B174" s="45"/>
      <c r="C174" s="13"/>
      <c r="D174" s="45"/>
      <c r="E174" s="12"/>
      <c r="F174" s="45"/>
      <c r="G174" s="14"/>
      <c r="H174" s="62"/>
      <c r="I174" s="15"/>
      <c r="J174" s="62"/>
      <c r="K174" s="15">
        <v>626</v>
      </c>
      <c r="L174" s="62"/>
      <c r="M174" s="16"/>
      <c r="N174" s="119"/>
    </row>
    <row r="175" spans="1:14" x14ac:dyDescent="0.25">
      <c r="A175" s="12" t="s">
        <v>3</v>
      </c>
      <c r="B175" s="45"/>
      <c r="C175" s="13"/>
      <c r="D175" s="45"/>
      <c r="E175" s="12"/>
      <c r="F175" s="45"/>
      <c r="G175" s="14"/>
      <c r="H175" s="62"/>
      <c r="I175" s="15"/>
      <c r="J175" s="62"/>
      <c r="K175" s="15">
        <v>626</v>
      </c>
      <c r="L175" s="62"/>
      <c r="M175" s="16"/>
    </row>
    <row r="176" spans="1:14" x14ac:dyDescent="0.25">
      <c r="A176" s="12" t="s">
        <v>3</v>
      </c>
      <c r="B176" s="45"/>
      <c r="C176" s="13"/>
      <c r="D176" s="45"/>
      <c r="E176" s="12"/>
      <c r="F176" s="45"/>
      <c r="G176" s="14"/>
      <c r="H176" s="62"/>
      <c r="I176" s="15"/>
      <c r="J176" s="62"/>
      <c r="K176" s="15">
        <v>626</v>
      </c>
      <c r="L176" s="62"/>
      <c r="M176" s="16"/>
    </row>
    <row r="177" spans="1:14" x14ac:dyDescent="0.25">
      <c r="A177" s="12" t="s">
        <v>3</v>
      </c>
      <c r="B177" s="45"/>
      <c r="C177" s="13"/>
      <c r="D177" s="45"/>
      <c r="E177" s="12"/>
      <c r="F177" s="45"/>
      <c r="G177" s="14"/>
      <c r="H177" s="62"/>
      <c r="I177" s="15"/>
      <c r="J177" s="62"/>
      <c r="K177" s="15">
        <v>626</v>
      </c>
      <c r="L177" s="62"/>
      <c r="M177" s="16"/>
    </row>
    <row r="178" spans="1:14" x14ac:dyDescent="0.25">
      <c r="A178" s="12" t="s">
        <v>3</v>
      </c>
      <c r="B178" s="45"/>
      <c r="C178" s="13"/>
      <c r="D178" s="45"/>
      <c r="E178" s="12"/>
      <c r="F178" s="45"/>
      <c r="G178" s="14"/>
      <c r="H178" s="62"/>
      <c r="I178" s="15"/>
      <c r="J178" s="62"/>
      <c r="K178" s="15">
        <v>626</v>
      </c>
      <c r="L178" s="62"/>
      <c r="M178" s="16"/>
    </row>
    <row r="179" spans="1:14" x14ac:dyDescent="0.25">
      <c r="A179" s="12" t="s">
        <v>3</v>
      </c>
      <c r="B179" s="45"/>
      <c r="C179" s="13"/>
      <c r="D179" s="45"/>
      <c r="E179" s="12"/>
      <c r="F179" s="45"/>
      <c r="G179" s="14"/>
      <c r="H179" s="62"/>
      <c r="I179" s="15"/>
      <c r="J179" s="62"/>
      <c r="K179" s="15">
        <v>626</v>
      </c>
      <c r="L179" s="62"/>
      <c r="M179" s="16"/>
    </row>
    <row r="180" spans="1:14" x14ac:dyDescent="0.25">
      <c r="A180" s="12" t="s">
        <v>3</v>
      </c>
      <c r="B180" s="45"/>
      <c r="C180" s="13"/>
      <c r="D180" s="45"/>
      <c r="E180" s="12"/>
      <c r="F180" s="45"/>
      <c r="G180" s="14"/>
      <c r="H180" s="62"/>
      <c r="I180" s="15"/>
      <c r="J180" s="62"/>
      <c r="K180" s="15">
        <v>626</v>
      </c>
      <c r="L180" s="62"/>
      <c r="M180" s="16"/>
    </row>
    <row r="181" spans="1:14" x14ac:dyDescent="0.25">
      <c r="A181" s="12" t="s">
        <v>3</v>
      </c>
      <c r="B181" s="45"/>
      <c r="C181" s="13"/>
      <c r="D181" s="45"/>
      <c r="E181" s="12"/>
      <c r="F181" s="45"/>
      <c r="G181" s="14"/>
      <c r="H181" s="62"/>
      <c r="I181" s="15"/>
      <c r="J181" s="62"/>
      <c r="K181" s="15">
        <v>626</v>
      </c>
      <c r="L181" s="62"/>
      <c r="M181" s="16">
        <f>SUM(G171:G181)</f>
        <v>0</v>
      </c>
    </row>
    <row r="182" spans="1:14" x14ac:dyDescent="0.25">
      <c r="A182" s="12"/>
      <c r="B182" s="45"/>
      <c r="C182" s="13"/>
      <c r="D182" s="45"/>
      <c r="E182" s="12"/>
      <c r="F182" s="45"/>
      <c r="G182" s="14"/>
      <c r="H182" s="62"/>
      <c r="I182" s="15"/>
      <c r="J182" s="62"/>
      <c r="K182" s="15"/>
      <c r="L182" s="62"/>
      <c r="M182" s="16"/>
    </row>
    <row r="183" spans="1:14" x14ac:dyDescent="0.25">
      <c r="A183" s="12" t="s">
        <v>3</v>
      </c>
      <c r="B183" s="45"/>
      <c r="C183" s="13"/>
      <c r="D183" s="45"/>
      <c r="E183" s="12"/>
      <c r="F183" s="45"/>
      <c r="G183" s="14"/>
      <c r="H183" s="62"/>
      <c r="I183" s="15"/>
      <c r="J183" s="62"/>
      <c r="K183" s="15">
        <v>627</v>
      </c>
      <c r="L183" s="62"/>
      <c r="M183" s="16">
        <f>SUM(G183)</f>
        <v>0</v>
      </c>
      <c r="N183" t="s">
        <v>356</v>
      </c>
    </row>
    <row r="184" spans="1:14" x14ac:dyDescent="0.25">
      <c r="A184" s="12"/>
      <c r="B184" s="45"/>
      <c r="C184" s="13"/>
      <c r="D184" s="45"/>
      <c r="E184" s="12"/>
      <c r="F184" s="45"/>
      <c r="G184" s="14"/>
      <c r="H184" s="62"/>
      <c r="I184" s="15"/>
      <c r="J184" s="62"/>
      <c r="K184" s="15"/>
      <c r="L184" s="62"/>
      <c r="M184" s="16"/>
    </row>
    <row r="185" spans="1:14" x14ac:dyDescent="0.25">
      <c r="A185" s="12" t="s">
        <v>3</v>
      </c>
      <c r="B185" s="45"/>
      <c r="C185" s="13"/>
      <c r="D185" s="45"/>
      <c r="E185" s="12"/>
      <c r="F185" s="45"/>
      <c r="G185" s="14"/>
      <c r="H185" s="62"/>
      <c r="I185" s="15"/>
      <c r="J185" s="62"/>
      <c r="K185" s="15">
        <v>642</v>
      </c>
      <c r="L185" s="62"/>
      <c r="M185" s="16"/>
      <c r="N185" t="s">
        <v>408</v>
      </c>
    </row>
    <row r="186" spans="1:14" x14ac:dyDescent="0.25">
      <c r="A186" s="12" t="s">
        <v>3</v>
      </c>
      <c r="B186" s="45"/>
      <c r="C186" s="13"/>
      <c r="D186" s="45"/>
      <c r="E186" s="12"/>
      <c r="F186" s="45"/>
      <c r="G186" s="14"/>
      <c r="H186" s="62"/>
      <c r="I186" s="15"/>
      <c r="J186" s="62"/>
      <c r="K186" s="15">
        <v>642</v>
      </c>
      <c r="L186" s="62"/>
      <c r="M186" s="16"/>
    </row>
    <row r="187" spans="1:14" x14ac:dyDescent="0.25">
      <c r="A187" s="12" t="s">
        <v>3</v>
      </c>
      <c r="B187" s="45"/>
      <c r="C187" s="13"/>
      <c r="D187" s="45"/>
      <c r="E187" s="12"/>
      <c r="F187" s="45"/>
      <c r="G187" s="14"/>
      <c r="H187" s="62"/>
      <c r="I187" s="15"/>
      <c r="J187" s="62"/>
      <c r="K187" s="15">
        <v>642</v>
      </c>
      <c r="L187" s="62"/>
      <c r="M187" s="16"/>
    </row>
    <row r="188" spans="1:14" x14ac:dyDescent="0.25">
      <c r="A188" s="12" t="s">
        <v>3</v>
      </c>
      <c r="B188" s="45"/>
      <c r="C188" s="13"/>
      <c r="D188" s="45"/>
      <c r="E188" s="12"/>
      <c r="F188" s="45"/>
      <c r="G188" s="14"/>
      <c r="H188" s="62"/>
      <c r="I188" s="15"/>
      <c r="J188" s="62"/>
      <c r="K188" s="15">
        <v>642</v>
      </c>
      <c r="L188" s="62"/>
      <c r="M188" s="16"/>
    </row>
    <row r="189" spans="1:14" x14ac:dyDescent="0.25">
      <c r="A189" s="12" t="s">
        <v>3</v>
      </c>
      <c r="B189" s="45"/>
      <c r="C189" s="13"/>
      <c r="D189" s="45"/>
      <c r="E189" s="12"/>
      <c r="F189" s="45"/>
      <c r="G189" s="14"/>
      <c r="H189" s="62"/>
      <c r="I189" s="15"/>
      <c r="J189" s="62"/>
      <c r="K189" s="15">
        <v>642</v>
      </c>
      <c r="L189" s="62"/>
      <c r="M189" s="16"/>
    </row>
    <row r="190" spans="1:14" x14ac:dyDescent="0.25">
      <c r="A190" s="12" t="s">
        <v>3</v>
      </c>
      <c r="B190" s="45"/>
      <c r="C190" s="13"/>
      <c r="D190" s="45"/>
      <c r="E190" s="12"/>
      <c r="F190" s="45"/>
      <c r="G190" s="14"/>
      <c r="H190" s="62"/>
      <c r="I190" s="15"/>
      <c r="J190" s="62"/>
      <c r="K190" s="15">
        <v>642</v>
      </c>
      <c r="L190" s="62"/>
      <c r="M190" s="16">
        <f>SUM(G185:G190)</f>
        <v>0</v>
      </c>
    </row>
    <row r="191" spans="1:14" x14ac:dyDescent="0.25">
      <c r="A191" s="12"/>
      <c r="B191" s="45"/>
      <c r="C191" s="13"/>
      <c r="D191" s="45"/>
      <c r="E191" s="12"/>
      <c r="F191" s="45"/>
      <c r="G191" s="14"/>
      <c r="H191" s="62"/>
      <c r="I191" s="15"/>
      <c r="J191" s="62"/>
      <c r="K191" s="15"/>
      <c r="L191" s="62"/>
      <c r="M191" s="16"/>
    </row>
    <row r="192" spans="1:14" x14ac:dyDescent="0.25">
      <c r="A192" s="12" t="s">
        <v>3</v>
      </c>
      <c r="B192" s="45"/>
      <c r="C192" s="13"/>
      <c r="D192" s="45"/>
      <c r="E192" s="12"/>
      <c r="F192" s="45"/>
      <c r="G192" s="14"/>
      <c r="H192" s="62"/>
      <c r="I192" s="15"/>
      <c r="J192" s="62"/>
      <c r="K192" s="15">
        <v>643</v>
      </c>
      <c r="L192" s="62"/>
      <c r="M192" s="16"/>
      <c r="N192" t="s">
        <v>409</v>
      </c>
    </row>
    <row r="193" spans="1:14" x14ac:dyDescent="0.25">
      <c r="A193" s="12" t="s">
        <v>3</v>
      </c>
      <c r="B193" s="45"/>
      <c r="C193" s="13"/>
      <c r="D193" s="45"/>
      <c r="E193" s="12"/>
      <c r="F193" s="45"/>
      <c r="G193" s="14"/>
      <c r="H193" s="62"/>
      <c r="I193" s="15"/>
      <c r="J193" s="62"/>
      <c r="K193" s="15">
        <v>643</v>
      </c>
      <c r="L193" s="62"/>
      <c r="M193" s="16"/>
    </row>
    <row r="194" spans="1:14" x14ac:dyDescent="0.25">
      <c r="A194" s="12" t="s">
        <v>3</v>
      </c>
      <c r="B194" s="45"/>
      <c r="C194" s="13"/>
      <c r="D194" s="45"/>
      <c r="E194" s="12"/>
      <c r="F194" s="45"/>
      <c r="G194" s="14"/>
      <c r="H194" s="62"/>
      <c r="I194" s="15"/>
      <c r="J194" s="62"/>
      <c r="K194" s="15">
        <v>643</v>
      </c>
      <c r="L194" s="62"/>
      <c r="M194" s="16"/>
    </row>
    <row r="195" spans="1:14" x14ac:dyDescent="0.25">
      <c r="A195" s="12" t="s">
        <v>3</v>
      </c>
      <c r="B195" s="45"/>
      <c r="C195" s="13"/>
      <c r="D195" s="45"/>
      <c r="E195" s="12"/>
      <c r="F195" s="45"/>
      <c r="G195" s="14"/>
      <c r="H195" s="62"/>
      <c r="I195" s="15"/>
      <c r="J195" s="62"/>
      <c r="K195" s="15">
        <v>643</v>
      </c>
      <c r="L195" s="62"/>
      <c r="M195" s="16"/>
    </row>
    <row r="196" spans="1:14" x14ac:dyDescent="0.25">
      <c r="A196" s="12" t="s">
        <v>3</v>
      </c>
      <c r="B196" s="45"/>
      <c r="C196" s="13"/>
      <c r="D196" s="45"/>
      <c r="E196" s="12"/>
      <c r="F196" s="45"/>
      <c r="G196" s="14"/>
      <c r="H196" s="62"/>
      <c r="I196" s="15"/>
      <c r="J196" s="62"/>
      <c r="K196" s="15">
        <v>643</v>
      </c>
      <c r="L196" s="62"/>
      <c r="M196" s="16"/>
    </row>
    <row r="197" spans="1:14" x14ac:dyDescent="0.25">
      <c r="A197" s="12" t="s">
        <v>3</v>
      </c>
      <c r="B197" s="45"/>
      <c r="C197" s="13"/>
      <c r="D197" s="45"/>
      <c r="E197" s="12"/>
      <c r="F197" s="45"/>
      <c r="G197" s="14"/>
      <c r="H197" s="62"/>
      <c r="I197" s="15"/>
      <c r="J197" s="62"/>
      <c r="K197" s="15">
        <v>643</v>
      </c>
      <c r="L197" s="62"/>
      <c r="M197" s="16">
        <f>SUM(G192:G197)</f>
        <v>0</v>
      </c>
    </row>
    <row r="198" spans="1:14" x14ac:dyDescent="0.25">
      <c r="A198" s="12"/>
      <c r="B198" s="45"/>
      <c r="C198" s="13"/>
      <c r="D198" s="45"/>
      <c r="E198" s="12"/>
      <c r="F198" s="45"/>
      <c r="G198" s="14"/>
      <c r="H198" s="62"/>
      <c r="I198" s="15"/>
      <c r="J198" s="62"/>
      <c r="K198" s="15"/>
      <c r="L198" s="62"/>
      <c r="M198" s="16"/>
    </row>
    <row r="199" spans="1:14" x14ac:dyDescent="0.25">
      <c r="A199" s="12" t="s">
        <v>3</v>
      </c>
      <c r="B199" s="45"/>
      <c r="C199" s="13"/>
      <c r="D199" s="45"/>
      <c r="E199" s="12"/>
      <c r="F199" s="45"/>
      <c r="G199" s="14"/>
      <c r="H199" s="62"/>
      <c r="I199" s="15"/>
      <c r="J199" s="62"/>
      <c r="K199" s="15">
        <v>645</v>
      </c>
      <c r="L199" s="62"/>
      <c r="M199" s="16"/>
      <c r="N199" t="s">
        <v>410</v>
      </c>
    </row>
    <row r="200" spans="1:14" x14ac:dyDescent="0.25">
      <c r="A200" s="12" t="s">
        <v>3</v>
      </c>
      <c r="B200" s="45"/>
      <c r="C200" s="13"/>
      <c r="D200" s="45"/>
      <c r="E200" s="12"/>
      <c r="F200" s="45"/>
      <c r="G200" s="14"/>
      <c r="H200" s="62"/>
      <c r="I200" s="15"/>
      <c r="J200" s="62"/>
      <c r="K200" s="15">
        <v>645</v>
      </c>
      <c r="L200" s="62"/>
      <c r="M200" s="16"/>
    </row>
    <row r="201" spans="1:14" x14ac:dyDescent="0.25">
      <c r="A201" s="12" t="s">
        <v>3</v>
      </c>
      <c r="B201" s="45"/>
      <c r="C201" s="13"/>
      <c r="D201" s="45"/>
      <c r="E201" s="12"/>
      <c r="F201" s="45"/>
      <c r="G201" s="14"/>
      <c r="H201" s="62"/>
      <c r="I201" s="15"/>
      <c r="J201" s="62"/>
      <c r="K201" s="15">
        <v>645</v>
      </c>
      <c r="L201" s="62"/>
      <c r="M201" s="16"/>
    </row>
    <row r="202" spans="1:14" x14ac:dyDescent="0.25">
      <c r="A202" s="12" t="s">
        <v>3</v>
      </c>
      <c r="B202" s="45"/>
      <c r="C202" s="13"/>
      <c r="D202" s="45"/>
      <c r="E202" s="12"/>
      <c r="F202" s="45"/>
      <c r="G202" s="14"/>
      <c r="H202" s="62"/>
      <c r="I202" s="15"/>
      <c r="J202" s="62"/>
      <c r="K202" s="15">
        <v>645</v>
      </c>
      <c r="L202" s="62"/>
      <c r="M202" s="16"/>
    </row>
    <row r="203" spans="1:14" x14ac:dyDescent="0.25">
      <c r="A203" s="12" t="s">
        <v>3</v>
      </c>
      <c r="B203" s="45"/>
      <c r="C203" s="13"/>
      <c r="D203" s="45"/>
      <c r="E203" s="12"/>
      <c r="F203" s="45"/>
      <c r="G203" s="14"/>
      <c r="H203" s="62"/>
      <c r="I203" s="15"/>
      <c r="J203" s="62"/>
      <c r="K203" s="15">
        <v>645</v>
      </c>
      <c r="L203" s="62"/>
      <c r="M203" s="16"/>
    </row>
    <row r="204" spans="1:14" x14ac:dyDescent="0.25">
      <c r="A204" s="12" t="s">
        <v>3</v>
      </c>
      <c r="B204" s="45"/>
      <c r="C204" s="13"/>
      <c r="D204" s="45"/>
      <c r="E204" s="12"/>
      <c r="F204" s="45"/>
      <c r="G204" s="14"/>
      <c r="H204" s="62"/>
      <c r="I204" s="15"/>
      <c r="J204" s="62"/>
      <c r="K204" s="15">
        <v>645</v>
      </c>
      <c r="L204" s="62"/>
      <c r="M204" s="16">
        <f>SUM(G199:G204)</f>
        <v>0</v>
      </c>
    </row>
    <row r="205" spans="1:14" x14ac:dyDescent="0.25">
      <c r="G205" s="10">
        <f>SUM(G10:G204)</f>
        <v>0</v>
      </c>
      <c r="M205" s="10">
        <f>SUM(M8+M10+M12+M14+M45+M47+M58+M65+M72+M77+M87+M96+M98+M100+M107+M114+M116+M118+M120+M122+M127+M131+M138+M150+M169+M181+M183+M190+M197+M204)</f>
        <v>0</v>
      </c>
    </row>
  </sheetData>
  <sortState ref="A2:M407">
    <sortCondition ref="K2:K407"/>
  </sortState>
  <mergeCells count="4">
    <mergeCell ref="N153:N155"/>
    <mergeCell ref="N172:N174"/>
    <mergeCell ref="N4:N6"/>
    <mergeCell ref="O1:O2"/>
  </mergeCells>
  <pageMargins left="0.7" right="0.7" top="0.75" bottom="0.75" header="0.1" footer="0.3"/>
  <pageSetup scale="88" fitToHeight="6" orientation="portrait" r:id="rId1"/>
  <headerFooter>
    <oddHeader>&amp;L&amp;"Arial,Bold"&amp;8 5:08 PM
&amp;"Arial,Bold"&amp;8 06/16/20
&amp;"Arial,Bold"&amp;8 &amp;C&amp;"Arial,Bold"&amp;12 Undergraduate Student Government
&amp;"Arial,Bold"&amp;14 Unpaid Bills Detail
&amp;"Arial,Bold"&amp;10 As of June 16,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0</xdr:row>
                <xdr:rowOff>247650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0</xdr:row>
                <xdr:rowOff>247650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sqref="A1:XFD1048576"/>
    </sheetView>
  </sheetViews>
  <sheetFormatPr defaultRowHeight="15" x14ac:dyDescent="0.25"/>
  <cols>
    <col min="1" max="1" width="10.7109375" style="89" customWidth="1"/>
    <col min="2" max="2" width="11.28515625" style="90" customWidth="1"/>
    <col min="3" max="3" width="60.7109375" customWidth="1"/>
    <col min="4" max="5" width="55.7109375" customWidth="1"/>
  </cols>
  <sheetData>
    <row r="1" spans="1:5" s="79" customFormat="1" ht="19.5" customHeight="1" x14ac:dyDescent="0.3">
      <c r="A1" s="134" t="s">
        <v>190</v>
      </c>
      <c r="B1" s="134"/>
      <c r="C1" s="134"/>
      <c r="D1" s="134"/>
      <c r="E1" s="134"/>
    </row>
    <row r="2" spans="1:5" s="79" customFormat="1" ht="20.100000000000001" customHeight="1" x14ac:dyDescent="0.3">
      <c r="A2" s="135" t="s">
        <v>191</v>
      </c>
      <c r="B2" s="135"/>
      <c r="C2" s="135"/>
      <c r="D2" s="135"/>
      <c r="E2" s="135"/>
    </row>
    <row r="3" spans="1:5" s="79" customFormat="1" ht="20.100000000000001" customHeight="1" x14ac:dyDescent="0.3">
      <c r="A3" s="135"/>
      <c r="B3" s="135"/>
      <c r="C3" s="135"/>
      <c r="D3" s="135"/>
      <c r="E3" s="135"/>
    </row>
    <row r="4" spans="1:5" s="79" customFormat="1" ht="20.100000000000001" customHeight="1" x14ac:dyDescent="0.3">
      <c r="A4" s="136" t="s">
        <v>192</v>
      </c>
      <c r="B4" s="136"/>
      <c r="C4" s="136"/>
      <c r="D4" s="136"/>
      <c r="E4" s="136"/>
    </row>
    <row r="5" spans="1:5" s="79" customFormat="1" ht="20.100000000000001" customHeight="1" x14ac:dyDescent="0.3">
      <c r="A5" s="137"/>
      <c r="B5" s="137"/>
      <c r="C5" s="137"/>
      <c r="D5" s="137"/>
      <c r="E5" s="137"/>
    </row>
    <row r="6" spans="1:5" ht="24.95" customHeight="1" x14ac:dyDescent="0.25">
      <c r="A6" s="133" t="s">
        <v>193</v>
      </c>
      <c r="B6" s="133"/>
      <c r="C6" s="133"/>
      <c r="D6" s="133"/>
      <c r="E6" s="133"/>
    </row>
    <row r="7" spans="1:5" ht="20.100000000000001" customHeight="1" thickBot="1" x14ac:dyDescent="0.3">
      <c r="A7" s="128"/>
      <c r="B7" s="128"/>
      <c r="C7" s="128"/>
      <c r="D7" s="128"/>
    </row>
    <row r="8" spans="1:5" s="82" customFormat="1" ht="45" customHeight="1" x14ac:dyDescent="0.35">
      <c r="A8" s="80" t="s">
        <v>194</v>
      </c>
      <c r="B8" s="129" t="s">
        <v>195</v>
      </c>
      <c r="C8" s="130"/>
      <c r="D8" s="81" t="s">
        <v>196</v>
      </c>
      <c r="E8" s="81" t="s">
        <v>197</v>
      </c>
    </row>
    <row r="9" spans="1:5" ht="45" customHeight="1" x14ac:dyDescent="0.25">
      <c r="A9" s="83">
        <v>501</v>
      </c>
      <c r="B9" s="125" t="s">
        <v>198</v>
      </c>
      <c r="C9" s="125"/>
      <c r="D9" s="131"/>
      <c r="E9" s="131"/>
    </row>
    <row r="10" spans="1:5" ht="45" customHeight="1" x14ac:dyDescent="0.25">
      <c r="A10" s="84"/>
      <c r="B10" s="85">
        <v>501.1</v>
      </c>
      <c r="C10" s="86" t="s">
        <v>199</v>
      </c>
      <c r="D10" s="87" t="s">
        <v>200</v>
      </c>
      <c r="E10" s="88" t="s">
        <v>201</v>
      </c>
    </row>
    <row r="11" spans="1:5" ht="45" customHeight="1" x14ac:dyDescent="0.25">
      <c r="A11" s="84"/>
      <c r="B11" s="85">
        <v>501.2</v>
      </c>
      <c r="C11" s="86" t="s">
        <v>202</v>
      </c>
      <c r="D11" s="87" t="s">
        <v>203</v>
      </c>
      <c r="E11" s="88" t="s">
        <v>204</v>
      </c>
    </row>
    <row r="12" spans="1:5" ht="45" customHeight="1" x14ac:dyDescent="0.25">
      <c r="A12" s="84"/>
      <c r="B12" s="85">
        <v>501.3</v>
      </c>
      <c r="C12" s="86" t="s">
        <v>205</v>
      </c>
      <c r="D12" s="88" t="s">
        <v>206</v>
      </c>
      <c r="E12" s="87"/>
    </row>
    <row r="13" spans="1:5" ht="45" customHeight="1" x14ac:dyDescent="0.25">
      <c r="A13" s="83">
        <v>502</v>
      </c>
      <c r="B13" s="123" t="s">
        <v>207</v>
      </c>
      <c r="C13" s="124"/>
      <c r="D13" s="87" t="s">
        <v>208</v>
      </c>
      <c r="E13" s="88" t="s">
        <v>209</v>
      </c>
    </row>
    <row r="14" spans="1:5" ht="45" customHeight="1" x14ac:dyDescent="0.25">
      <c r="A14" s="83">
        <v>512</v>
      </c>
      <c r="B14" s="125" t="s">
        <v>210</v>
      </c>
      <c r="C14" s="125"/>
      <c r="D14" s="88" t="s">
        <v>211</v>
      </c>
      <c r="E14" s="88" t="s">
        <v>212</v>
      </c>
    </row>
    <row r="15" spans="1:5" ht="45" customHeight="1" x14ac:dyDescent="0.25">
      <c r="A15" s="83">
        <v>513</v>
      </c>
      <c r="B15" s="123" t="s">
        <v>213</v>
      </c>
      <c r="C15" s="124"/>
      <c r="D15" s="88" t="s">
        <v>214</v>
      </c>
      <c r="E15" s="88" t="s">
        <v>215</v>
      </c>
    </row>
    <row r="16" spans="1:5" ht="45" customHeight="1" x14ac:dyDescent="0.25">
      <c r="A16" s="83">
        <v>514</v>
      </c>
      <c r="B16" s="123" t="s">
        <v>216</v>
      </c>
      <c r="C16" s="124"/>
      <c r="D16" s="88" t="s">
        <v>217</v>
      </c>
      <c r="E16" s="88" t="s">
        <v>218</v>
      </c>
    </row>
    <row r="17" spans="1:5" ht="45" customHeight="1" x14ac:dyDescent="0.25">
      <c r="A17" s="83">
        <v>515</v>
      </c>
      <c r="B17" s="132" t="s">
        <v>219</v>
      </c>
      <c r="C17" s="124"/>
      <c r="D17" s="88" t="s">
        <v>220</v>
      </c>
      <c r="E17" s="88" t="s">
        <v>221</v>
      </c>
    </row>
    <row r="18" spans="1:5" ht="45" customHeight="1" x14ac:dyDescent="0.25">
      <c r="A18" s="83">
        <v>516</v>
      </c>
      <c r="B18" s="132" t="s">
        <v>222</v>
      </c>
      <c r="C18" s="124"/>
      <c r="D18" s="88" t="s">
        <v>223</v>
      </c>
      <c r="E18" s="88"/>
    </row>
    <row r="19" spans="1:5" ht="45" customHeight="1" x14ac:dyDescent="0.25">
      <c r="A19" s="83">
        <v>520</v>
      </c>
      <c r="B19" s="125" t="s">
        <v>224</v>
      </c>
      <c r="C19" s="125"/>
      <c r="D19" s="131"/>
      <c r="E19" s="131"/>
    </row>
    <row r="20" spans="1:5" ht="45" customHeight="1" x14ac:dyDescent="0.25">
      <c r="A20" s="84"/>
      <c r="B20" s="85">
        <v>520.1</v>
      </c>
      <c r="C20" s="86" t="s">
        <v>225</v>
      </c>
      <c r="D20" s="87" t="s">
        <v>226</v>
      </c>
      <c r="E20" s="88" t="s">
        <v>227</v>
      </c>
    </row>
    <row r="21" spans="1:5" ht="45" customHeight="1" x14ac:dyDescent="0.25">
      <c r="A21" s="84"/>
      <c r="B21" s="85">
        <v>520.20000000000005</v>
      </c>
      <c r="C21" s="86" t="s">
        <v>228</v>
      </c>
      <c r="D21" s="87" t="s">
        <v>229</v>
      </c>
      <c r="E21" s="88" t="s">
        <v>230</v>
      </c>
    </row>
    <row r="22" spans="1:5" ht="45" customHeight="1" x14ac:dyDescent="0.25">
      <c r="A22" s="84"/>
      <c r="B22" s="85">
        <v>520.29999999999995</v>
      </c>
      <c r="C22" s="86" t="s">
        <v>231</v>
      </c>
      <c r="D22" s="88" t="s">
        <v>232</v>
      </c>
      <c r="E22" s="88" t="s">
        <v>233</v>
      </c>
    </row>
    <row r="23" spans="1:5" ht="45" customHeight="1" x14ac:dyDescent="0.25">
      <c r="A23" s="84"/>
      <c r="B23" s="85">
        <v>520.4</v>
      </c>
      <c r="C23" s="86" t="s">
        <v>234</v>
      </c>
      <c r="D23" s="88" t="s">
        <v>235</v>
      </c>
      <c r="E23" s="88" t="s">
        <v>236</v>
      </c>
    </row>
    <row r="24" spans="1:5" ht="45" customHeight="1" x14ac:dyDescent="0.25">
      <c r="A24" s="84"/>
      <c r="B24" s="85">
        <v>520.5</v>
      </c>
      <c r="C24" s="86" t="s">
        <v>237</v>
      </c>
      <c r="D24" s="88" t="s">
        <v>238</v>
      </c>
      <c r="E24" s="88" t="s">
        <v>239</v>
      </c>
    </row>
    <row r="25" spans="1:5" ht="45" customHeight="1" x14ac:dyDescent="0.25">
      <c r="A25" s="83">
        <v>522</v>
      </c>
      <c r="B25" s="123" t="s">
        <v>240</v>
      </c>
      <c r="C25" s="124"/>
      <c r="D25" s="88" t="s">
        <v>241</v>
      </c>
      <c r="E25" s="88" t="s">
        <v>242</v>
      </c>
    </row>
    <row r="26" spans="1:5" ht="45" customHeight="1" x14ac:dyDescent="0.25">
      <c r="A26" s="83">
        <v>523</v>
      </c>
      <c r="B26" s="123" t="s">
        <v>243</v>
      </c>
      <c r="C26" s="124"/>
      <c r="D26" s="88" t="s">
        <v>244</v>
      </c>
      <c r="E26" s="88" t="s">
        <v>245</v>
      </c>
    </row>
    <row r="27" spans="1:5" ht="45" customHeight="1" x14ac:dyDescent="0.25">
      <c r="A27" s="83">
        <v>524</v>
      </c>
      <c r="B27" s="123" t="s">
        <v>246</v>
      </c>
      <c r="C27" s="124"/>
      <c r="D27" s="88" t="s">
        <v>247</v>
      </c>
      <c r="E27" s="88" t="s">
        <v>248</v>
      </c>
    </row>
    <row r="28" spans="1:5" ht="45" customHeight="1" x14ac:dyDescent="0.25">
      <c r="A28" s="83">
        <v>530</v>
      </c>
      <c r="B28" s="123" t="s">
        <v>249</v>
      </c>
      <c r="C28" s="124"/>
      <c r="D28" s="88" t="s">
        <v>250</v>
      </c>
      <c r="E28" s="88" t="s">
        <v>251</v>
      </c>
    </row>
    <row r="29" spans="1:5" ht="45" customHeight="1" x14ac:dyDescent="0.25">
      <c r="A29" s="83">
        <v>531</v>
      </c>
      <c r="B29" s="123" t="s">
        <v>252</v>
      </c>
      <c r="C29" s="124"/>
      <c r="D29" s="88" t="s">
        <v>253</v>
      </c>
      <c r="E29" s="88"/>
    </row>
    <row r="30" spans="1:5" ht="45" customHeight="1" x14ac:dyDescent="0.25">
      <c r="A30" s="83">
        <v>532</v>
      </c>
      <c r="B30" s="123" t="s">
        <v>254</v>
      </c>
      <c r="C30" s="124"/>
      <c r="D30" s="88" t="s">
        <v>255</v>
      </c>
      <c r="E30" s="88" t="s">
        <v>256</v>
      </c>
    </row>
    <row r="31" spans="1:5" ht="45" customHeight="1" x14ac:dyDescent="0.25">
      <c r="A31" s="83">
        <v>533</v>
      </c>
      <c r="B31" s="123" t="s">
        <v>257</v>
      </c>
      <c r="C31" s="124"/>
      <c r="D31" s="88" t="s">
        <v>258</v>
      </c>
      <c r="E31" s="88" t="s">
        <v>259</v>
      </c>
    </row>
    <row r="32" spans="1:5" ht="45" customHeight="1" x14ac:dyDescent="0.25">
      <c r="A32" s="83"/>
      <c r="B32" s="126" t="s">
        <v>260</v>
      </c>
      <c r="C32" s="126"/>
      <c r="D32" s="127"/>
      <c r="E32" s="127"/>
    </row>
    <row r="33" spans="1:5" ht="45" customHeight="1" x14ac:dyDescent="0.25">
      <c r="A33" s="83">
        <v>540</v>
      </c>
      <c r="B33" s="123" t="s">
        <v>261</v>
      </c>
      <c r="C33" s="124"/>
      <c r="D33" s="88" t="s">
        <v>262</v>
      </c>
      <c r="E33" s="87" t="s">
        <v>263</v>
      </c>
    </row>
    <row r="34" spans="1:5" ht="45" customHeight="1" x14ac:dyDescent="0.25">
      <c r="A34" s="83">
        <v>546</v>
      </c>
      <c r="B34" s="123" t="s">
        <v>264</v>
      </c>
      <c r="C34" s="124"/>
      <c r="D34" s="88" t="s">
        <v>265</v>
      </c>
      <c r="E34" s="88" t="s">
        <v>266</v>
      </c>
    </row>
    <row r="35" spans="1:5" ht="45" customHeight="1" x14ac:dyDescent="0.25">
      <c r="A35" s="83">
        <v>547</v>
      </c>
      <c r="B35" s="125" t="s">
        <v>267</v>
      </c>
      <c r="C35" s="125"/>
      <c r="D35" s="88" t="s">
        <v>268</v>
      </c>
      <c r="E35" s="87" t="s">
        <v>269</v>
      </c>
    </row>
    <row r="36" spans="1:5" x14ac:dyDescent="0.25">
      <c r="D36" s="91"/>
      <c r="E36" s="91"/>
    </row>
    <row r="37" spans="1:5" x14ac:dyDescent="0.25">
      <c r="D37" s="91"/>
      <c r="E37" s="91"/>
    </row>
    <row r="38" spans="1:5" x14ac:dyDescent="0.25">
      <c r="D38" s="91"/>
      <c r="E38" s="91"/>
    </row>
    <row r="39" spans="1:5" x14ac:dyDescent="0.25">
      <c r="D39" s="63"/>
      <c r="E39" s="63"/>
    </row>
    <row r="40" spans="1:5" x14ac:dyDescent="0.25">
      <c r="D40" s="63"/>
      <c r="E40" s="63"/>
    </row>
    <row r="41" spans="1:5" x14ac:dyDescent="0.25">
      <c r="D41" s="63"/>
      <c r="E41" s="63"/>
    </row>
    <row r="42" spans="1:5" x14ac:dyDescent="0.25">
      <c r="D42" s="63"/>
      <c r="E42" s="63"/>
    </row>
    <row r="43" spans="1:5" x14ac:dyDescent="0.25">
      <c r="D43" s="63"/>
      <c r="E43" s="63"/>
    </row>
    <row r="44" spans="1:5" x14ac:dyDescent="0.25">
      <c r="D44" s="63"/>
      <c r="E44" s="63"/>
    </row>
    <row r="45" spans="1:5" x14ac:dyDescent="0.25">
      <c r="D45" s="63"/>
      <c r="E45" s="63"/>
    </row>
    <row r="46" spans="1:5" x14ac:dyDescent="0.25">
      <c r="D46" s="63"/>
      <c r="E46" s="63"/>
    </row>
    <row r="47" spans="1:5" x14ac:dyDescent="0.25">
      <c r="D47" s="63"/>
      <c r="E47" s="63"/>
    </row>
    <row r="49" spans="1:5" x14ac:dyDescent="0.25">
      <c r="D49" s="63"/>
      <c r="E49" s="63"/>
    </row>
    <row r="50" spans="1:5" x14ac:dyDescent="0.25">
      <c r="D50" s="63"/>
      <c r="E50" s="63"/>
    </row>
    <row r="51" spans="1:5" x14ac:dyDescent="0.25">
      <c r="D51" s="63"/>
      <c r="E51" s="63"/>
    </row>
    <row r="52" spans="1:5" x14ac:dyDescent="0.25">
      <c r="D52" s="63"/>
      <c r="E52" s="63"/>
    </row>
    <row r="53" spans="1:5" x14ac:dyDescent="0.25">
      <c r="D53" s="63"/>
      <c r="E53" s="63"/>
    </row>
    <row r="58" spans="1:5" ht="23.25" customHeight="1" x14ac:dyDescent="0.25">
      <c r="A58" s="92"/>
      <c r="B58"/>
    </row>
    <row r="63" spans="1:5" ht="105" customHeight="1" x14ac:dyDescent="0.25">
      <c r="A63" s="92"/>
      <c r="B63"/>
    </row>
    <row r="64" spans="1:5" ht="90" customHeight="1" x14ac:dyDescent="0.25">
      <c r="A64" s="92"/>
      <c r="B64"/>
    </row>
    <row r="65" spans="1:2" ht="150" customHeight="1" x14ac:dyDescent="0.25">
      <c r="A65" s="92"/>
      <c r="B65"/>
    </row>
    <row r="66" spans="1:2" ht="90" customHeight="1" x14ac:dyDescent="0.25">
      <c r="A66" s="92"/>
      <c r="B66"/>
    </row>
    <row r="67" spans="1:2" ht="90" customHeight="1" x14ac:dyDescent="0.25">
      <c r="A67" s="92"/>
      <c r="B67"/>
    </row>
    <row r="68" spans="1:2" ht="150" customHeight="1" x14ac:dyDescent="0.25">
      <c r="A68" s="92"/>
      <c r="B68"/>
    </row>
    <row r="69" spans="1:2" ht="150" customHeight="1" x14ac:dyDescent="0.25">
      <c r="A69" s="92"/>
      <c r="B69"/>
    </row>
    <row r="70" spans="1:2" ht="120" customHeight="1" x14ac:dyDescent="0.25">
      <c r="A70" s="92"/>
      <c r="B70"/>
    </row>
    <row r="71" spans="1:2" ht="120" customHeight="1" x14ac:dyDescent="0.25">
      <c r="A71" s="92"/>
      <c r="B71"/>
    </row>
    <row r="72" spans="1:2" ht="75" customHeight="1" x14ac:dyDescent="0.25">
      <c r="A72" s="92"/>
      <c r="B72"/>
    </row>
    <row r="73" spans="1:2" ht="75" customHeight="1" x14ac:dyDescent="0.25">
      <c r="A73" s="92"/>
      <c r="B73"/>
    </row>
    <row r="75" spans="1:2" ht="150" customHeight="1" x14ac:dyDescent="0.25">
      <c r="A75" s="92"/>
      <c r="B75"/>
    </row>
    <row r="76" spans="1:2" ht="165" customHeight="1" x14ac:dyDescent="0.25">
      <c r="A76" s="92"/>
      <c r="B76"/>
    </row>
    <row r="77" spans="1:2" ht="150" customHeight="1" x14ac:dyDescent="0.25">
      <c r="A77" s="92"/>
      <c r="B77"/>
    </row>
    <row r="78" spans="1:2" ht="120" customHeight="1" x14ac:dyDescent="0.25">
      <c r="A78" s="92"/>
      <c r="B78"/>
    </row>
    <row r="79" spans="1:2" ht="120" customHeight="1" x14ac:dyDescent="0.25">
      <c r="A79" s="92"/>
      <c r="B79"/>
    </row>
    <row r="80" spans="1:2" ht="120" customHeight="1" x14ac:dyDescent="0.25">
      <c r="A80" s="92"/>
      <c r="B80"/>
    </row>
    <row r="81" spans="1:2" ht="135" customHeight="1" x14ac:dyDescent="0.25">
      <c r="A81" s="92"/>
      <c r="B81"/>
    </row>
    <row r="82" spans="1:2" ht="105" customHeight="1" x14ac:dyDescent="0.25">
      <c r="A82" s="92"/>
      <c r="B82"/>
    </row>
    <row r="83" spans="1:2" ht="105" customHeight="1" x14ac:dyDescent="0.25">
      <c r="A83" s="92"/>
      <c r="B83"/>
    </row>
    <row r="84" spans="1:2" ht="105" customHeight="1" x14ac:dyDescent="0.25">
      <c r="A84" s="92"/>
      <c r="B84"/>
    </row>
    <row r="85" spans="1:2" ht="60" customHeight="1" x14ac:dyDescent="0.25">
      <c r="A85" s="92"/>
      <c r="B85"/>
    </row>
    <row r="86" spans="1:2" ht="150" customHeight="1" x14ac:dyDescent="0.25">
      <c r="A86" s="92"/>
      <c r="B86"/>
    </row>
    <row r="88" spans="1:2" ht="150" customHeight="1" x14ac:dyDescent="0.25">
      <c r="A88" s="92"/>
      <c r="B88"/>
    </row>
    <row r="89" spans="1:2" ht="150" customHeight="1" x14ac:dyDescent="0.25">
      <c r="A89" s="92"/>
      <c r="B89"/>
    </row>
    <row r="90" spans="1:2" ht="120" customHeight="1" x14ac:dyDescent="0.25">
      <c r="A90" s="92"/>
      <c r="B90"/>
    </row>
    <row r="91" spans="1:2" ht="45" customHeight="1" x14ac:dyDescent="0.25">
      <c r="A91" s="92"/>
      <c r="B91"/>
    </row>
    <row r="92" spans="1:2" ht="75" customHeight="1" x14ac:dyDescent="0.25">
      <c r="A92" s="92"/>
      <c r="B92"/>
    </row>
    <row r="93" spans="1:2" ht="90" customHeight="1" x14ac:dyDescent="0.25">
      <c r="A93" s="92"/>
      <c r="B93"/>
    </row>
    <row r="94" spans="1:2" ht="105" customHeight="1" x14ac:dyDescent="0.25">
      <c r="A94" s="92"/>
      <c r="B94"/>
    </row>
    <row r="95" spans="1:2" ht="90" customHeight="1" x14ac:dyDescent="0.25">
      <c r="A95" s="92"/>
      <c r="B95"/>
    </row>
    <row r="96" spans="1:2" ht="45" customHeight="1" x14ac:dyDescent="0.25">
      <c r="A96" s="92"/>
      <c r="B96"/>
    </row>
    <row r="98" spans="1:2" ht="120" customHeight="1" x14ac:dyDescent="0.25">
      <c r="A98" s="92"/>
      <c r="B98"/>
    </row>
  </sheetData>
  <mergeCells count="27">
    <mergeCell ref="A6:E6"/>
    <mergeCell ref="A1:E1"/>
    <mergeCell ref="A2:E2"/>
    <mergeCell ref="A3:E3"/>
    <mergeCell ref="A4:E4"/>
    <mergeCell ref="A5:E5"/>
    <mergeCell ref="B26:C26"/>
    <mergeCell ref="A7:D7"/>
    <mergeCell ref="B8:C8"/>
    <mergeCell ref="B9:E9"/>
    <mergeCell ref="B13:C13"/>
    <mergeCell ref="B14:C14"/>
    <mergeCell ref="B15:C15"/>
    <mergeCell ref="B16:C16"/>
    <mergeCell ref="B17:C17"/>
    <mergeCell ref="B18:C18"/>
    <mergeCell ref="B19:E19"/>
    <mergeCell ref="B25:C25"/>
    <mergeCell ref="B33:C33"/>
    <mergeCell ref="B34:C34"/>
    <mergeCell ref="B35:C35"/>
    <mergeCell ref="B27:C27"/>
    <mergeCell ref="B28:C28"/>
    <mergeCell ref="B29:C29"/>
    <mergeCell ref="B30:C30"/>
    <mergeCell ref="B31:C31"/>
    <mergeCell ref="B32:E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6" workbookViewId="0">
      <selection activeCell="C17" sqref="C17"/>
    </sheetView>
  </sheetViews>
  <sheetFormatPr defaultColWidth="9.140625" defaultRowHeight="15.75" x14ac:dyDescent="0.25"/>
  <cols>
    <col min="1" max="1" width="7.7109375" style="107" customWidth="1"/>
    <col min="2" max="2" width="10.85546875" style="90" bestFit="1" customWidth="1"/>
    <col min="3" max="3" width="37.140625" style="90" customWidth="1"/>
    <col min="4" max="4" width="55.7109375" style="90" customWidth="1"/>
    <col min="5" max="5" width="55.7109375" customWidth="1"/>
  </cols>
  <sheetData>
    <row r="1" spans="1:11" s="93" customFormat="1" ht="20.100000000000001" customHeight="1" x14ac:dyDescent="0.25">
      <c r="A1" s="134" t="s">
        <v>190</v>
      </c>
      <c r="B1" s="134"/>
      <c r="C1" s="134"/>
      <c r="D1" s="134"/>
      <c r="E1" s="134"/>
    </row>
    <row r="2" spans="1:11" s="93" customFormat="1" ht="20.100000000000001" customHeight="1" x14ac:dyDescent="0.25">
      <c r="A2" s="135" t="s">
        <v>191</v>
      </c>
      <c r="B2" s="135"/>
      <c r="C2" s="135"/>
      <c r="D2" s="135"/>
      <c r="E2" s="135"/>
    </row>
    <row r="3" spans="1:11" s="93" customFormat="1" ht="20.100000000000001" customHeight="1" x14ac:dyDescent="0.25">
      <c r="A3" s="135"/>
      <c r="B3" s="135"/>
      <c r="C3" s="135"/>
      <c r="D3" s="135"/>
      <c r="E3" s="135"/>
    </row>
    <row r="4" spans="1:11" s="93" customFormat="1" ht="20.100000000000001" customHeight="1" x14ac:dyDescent="0.25">
      <c r="A4" s="148" t="s">
        <v>192</v>
      </c>
      <c r="B4" s="148"/>
      <c r="C4" s="148"/>
      <c r="D4" s="148"/>
      <c r="E4" s="148"/>
    </row>
    <row r="5" spans="1:11" s="93" customFormat="1" ht="20.100000000000001" customHeight="1" x14ac:dyDescent="0.25">
      <c r="A5" s="149"/>
      <c r="B5" s="149"/>
      <c r="C5" s="149"/>
      <c r="D5" s="149"/>
      <c r="E5" s="149"/>
    </row>
    <row r="6" spans="1:11" s="93" customFormat="1" ht="24.95" customHeight="1" x14ac:dyDescent="0.25">
      <c r="A6" s="150" t="s">
        <v>270</v>
      </c>
      <c r="B6" s="150"/>
      <c r="C6" s="150"/>
      <c r="D6" s="150"/>
      <c r="E6" s="150"/>
    </row>
    <row r="7" spans="1:11" s="93" customFormat="1" ht="15" customHeight="1" x14ac:dyDescent="0.25">
      <c r="A7" s="128"/>
      <c r="B7" s="128"/>
      <c r="C7" s="128"/>
      <c r="D7" s="128"/>
      <c r="E7"/>
    </row>
    <row r="8" spans="1:11" s="93" customFormat="1" ht="45" customHeight="1" x14ac:dyDescent="0.25">
      <c r="A8" s="94" t="s">
        <v>194</v>
      </c>
      <c r="B8" s="151" t="s">
        <v>195</v>
      </c>
      <c r="C8" s="151"/>
      <c r="D8" s="95" t="s">
        <v>196</v>
      </c>
      <c r="E8" s="96" t="s">
        <v>197</v>
      </c>
    </row>
    <row r="9" spans="1:11" s="93" customFormat="1" ht="45" customHeight="1" x14ac:dyDescent="0.25">
      <c r="A9" s="97">
        <v>601</v>
      </c>
      <c r="B9" s="138" t="s">
        <v>271</v>
      </c>
      <c r="C9" s="138"/>
      <c r="D9" s="98" t="s">
        <v>272</v>
      </c>
      <c r="E9" s="98" t="s">
        <v>273</v>
      </c>
      <c r="G9" s="144"/>
      <c r="H9" s="144"/>
      <c r="I9" s="144"/>
      <c r="J9" s="144"/>
      <c r="K9" s="144"/>
    </row>
    <row r="10" spans="1:11" s="93" customFormat="1" ht="45" customHeight="1" x14ac:dyDescent="0.25">
      <c r="A10" s="97">
        <v>602</v>
      </c>
      <c r="B10" s="145" t="s">
        <v>274</v>
      </c>
      <c r="C10" s="146"/>
      <c r="D10" s="98" t="s">
        <v>275</v>
      </c>
      <c r="E10" s="98" t="s">
        <v>276</v>
      </c>
    </row>
    <row r="11" spans="1:11" s="93" customFormat="1" ht="45" customHeight="1" x14ac:dyDescent="0.25">
      <c r="A11" s="97">
        <v>603</v>
      </c>
      <c r="B11" s="145" t="s">
        <v>277</v>
      </c>
      <c r="C11" s="146"/>
      <c r="D11" s="98" t="s">
        <v>278</v>
      </c>
      <c r="E11" s="98" t="s">
        <v>279</v>
      </c>
    </row>
    <row r="12" spans="1:11" ht="45" customHeight="1" x14ac:dyDescent="0.25">
      <c r="A12" s="97">
        <v>604</v>
      </c>
      <c r="B12" s="145" t="s">
        <v>280</v>
      </c>
      <c r="C12" s="146"/>
      <c r="D12" s="98" t="s">
        <v>281</v>
      </c>
      <c r="E12" s="98" t="s">
        <v>282</v>
      </c>
    </row>
    <row r="13" spans="1:11" ht="45" customHeight="1" x14ac:dyDescent="0.25">
      <c r="A13" s="97">
        <v>605</v>
      </c>
      <c r="B13" s="146" t="s">
        <v>283</v>
      </c>
      <c r="C13" s="146"/>
      <c r="D13" s="98" t="s">
        <v>284</v>
      </c>
      <c r="E13" s="98" t="s">
        <v>285</v>
      </c>
    </row>
    <row r="14" spans="1:11" ht="45" customHeight="1" x14ac:dyDescent="0.25">
      <c r="A14" s="97">
        <v>606</v>
      </c>
      <c r="B14" s="146" t="s">
        <v>286</v>
      </c>
      <c r="C14" s="146"/>
      <c r="D14" s="98" t="s">
        <v>287</v>
      </c>
      <c r="E14" s="98" t="s">
        <v>288</v>
      </c>
    </row>
    <row r="15" spans="1:11" ht="45" customHeight="1" x14ac:dyDescent="0.25">
      <c r="A15" s="97">
        <v>607</v>
      </c>
      <c r="B15" s="146" t="s">
        <v>289</v>
      </c>
      <c r="C15" s="146"/>
      <c r="D15" s="98" t="s">
        <v>290</v>
      </c>
      <c r="E15" s="98" t="s">
        <v>291</v>
      </c>
    </row>
    <row r="16" spans="1:11" ht="45" customHeight="1" x14ac:dyDescent="0.25">
      <c r="A16" s="97">
        <v>608</v>
      </c>
      <c r="B16" s="146" t="s">
        <v>292</v>
      </c>
      <c r="C16" s="146"/>
      <c r="D16" s="140"/>
      <c r="E16" s="140"/>
    </row>
    <row r="17" spans="1:5" ht="45" customHeight="1" x14ac:dyDescent="0.25">
      <c r="A17" s="99"/>
      <c r="B17" s="100">
        <v>608.1</v>
      </c>
      <c r="C17" s="101" t="s">
        <v>293</v>
      </c>
      <c r="D17" s="98" t="s">
        <v>294</v>
      </c>
      <c r="E17" s="98" t="s">
        <v>295</v>
      </c>
    </row>
    <row r="18" spans="1:5" ht="45" customHeight="1" x14ac:dyDescent="0.25">
      <c r="A18" s="99"/>
      <c r="B18" s="100">
        <v>608.20000000000005</v>
      </c>
      <c r="C18" s="101" t="s">
        <v>296</v>
      </c>
      <c r="D18" s="98" t="s">
        <v>297</v>
      </c>
      <c r="E18" s="98" t="s">
        <v>298</v>
      </c>
    </row>
    <row r="19" spans="1:5" ht="45" customHeight="1" x14ac:dyDescent="0.25">
      <c r="A19" s="97">
        <v>609</v>
      </c>
      <c r="B19" s="138" t="s">
        <v>299</v>
      </c>
      <c r="C19" s="138"/>
      <c r="D19" s="98" t="s">
        <v>300</v>
      </c>
      <c r="E19" s="98" t="s">
        <v>301</v>
      </c>
    </row>
    <row r="20" spans="1:5" ht="45" customHeight="1" x14ac:dyDescent="0.25">
      <c r="A20" s="97">
        <v>610</v>
      </c>
      <c r="B20" s="147" t="s">
        <v>302</v>
      </c>
      <c r="C20" s="138"/>
      <c r="D20" s="140"/>
      <c r="E20" s="140"/>
    </row>
    <row r="21" spans="1:5" ht="45" customHeight="1" x14ac:dyDescent="0.25">
      <c r="A21" s="99"/>
      <c r="B21" s="100">
        <v>610.1</v>
      </c>
      <c r="C21" s="101" t="s">
        <v>293</v>
      </c>
      <c r="D21" s="98" t="s">
        <v>303</v>
      </c>
      <c r="E21" s="98" t="s">
        <v>304</v>
      </c>
    </row>
    <row r="22" spans="1:5" ht="45" customHeight="1" x14ac:dyDescent="0.25">
      <c r="A22" s="99"/>
      <c r="B22" s="100">
        <v>610.20000000000005</v>
      </c>
      <c r="C22" s="101" t="s">
        <v>296</v>
      </c>
      <c r="D22" s="98" t="s">
        <v>305</v>
      </c>
      <c r="E22" s="98" t="s">
        <v>306</v>
      </c>
    </row>
    <row r="23" spans="1:5" ht="45" customHeight="1" x14ac:dyDescent="0.25">
      <c r="A23" s="97">
        <v>611</v>
      </c>
      <c r="B23" s="147" t="s">
        <v>307</v>
      </c>
      <c r="C23" s="138"/>
      <c r="D23" s="98" t="s">
        <v>308</v>
      </c>
      <c r="E23" s="98" t="s">
        <v>309</v>
      </c>
    </row>
    <row r="24" spans="1:5" ht="45" customHeight="1" x14ac:dyDescent="0.25">
      <c r="A24" s="97">
        <v>612</v>
      </c>
      <c r="B24" s="147" t="s">
        <v>310</v>
      </c>
      <c r="C24" s="138"/>
      <c r="D24" s="98" t="s">
        <v>311</v>
      </c>
      <c r="E24" s="98" t="s">
        <v>312</v>
      </c>
    </row>
    <row r="25" spans="1:5" ht="45" customHeight="1" x14ac:dyDescent="0.25">
      <c r="A25" s="97">
        <v>613</v>
      </c>
      <c r="B25" s="138" t="s">
        <v>313</v>
      </c>
      <c r="C25" s="138"/>
      <c r="D25" s="98" t="s">
        <v>314</v>
      </c>
      <c r="E25" s="98" t="s">
        <v>315</v>
      </c>
    </row>
    <row r="26" spans="1:5" ht="45" customHeight="1" x14ac:dyDescent="0.25">
      <c r="A26" s="97">
        <v>615</v>
      </c>
      <c r="B26" s="138" t="s">
        <v>316</v>
      </c>
      <c r="C26" s="138"/>
      <c r="D26" s="140"/>
      <c r="E26" s="140"/>
    </row>
    <row r="27" spans="1:5" s="104" customFormat="1" ht="45" customHeight="1" x14ac:dyDescent="0.25">
      <c r="A27" s="99"/>
      <c r="B27" s="102">
        <v>615.1</v>
      </c>
      <c r="C27" s="101" t="s">
        <v>293</v>
      </c>
      <c r="D27" s="103" t="s">
        <v>317</v>
      </c>
      <c r="E27" s="103" t="s">
        <v>318</v>
      </c>
    </row>
    <row r="28" spans="1:5" ht="45" customHeight="1" x14ac:dyDescent="0.25">
      <c r="A28" s="99"/>
      <c r="B28" s="102">
        <v>615.20000000000005</v>
      </c>
      <c r="C28" s="101" t="s">
        <v>296</v>
      </c>
      <c r="D28" s="103" t="s">
        <v>319</v>
      </c>
      <c r="E28" s="103" t="s">
        <v>320</v>
      </c>
    </row>
    <row r="29" spans="1:5" ht="45" customHeight="1" x14ac:dyDescent="0.25">
      <c r="A29" s="97">
        <v>616</v>
      </c>
      <c r="B29" s="138" t="s">
        <v>321</v>
      </c>
      <c r="C29" s="138"/>
      <c r="D29" s="103" t="s">
        <v>322</v>
      </c>
      <c r="E29" s="103" t="s">
        <v>323</v>
      </c>
    </row>
    <row r="30" spans="1:5" ht="45" customHeight="1" x14ac:dyDescent="0.25">
      <c r="A30" s="97">
        <v>617</v>
      </c>
      <c r="B30" s="138" t="s">
        <v>324</v>
      </c>
      <c r="C30" s="138"/>
      <c r="D30" s="140"/>
      <c r="E30" s="140"/>
    </row>
    <row r="31" spans="1:5" ht="45" customHeight="1" x14ac:dyDescent="0.25">
      <c r="A31" s="99"/>
      <c r="B31" s="97">
        <v>617.1</v>
      </c>
      <c r="C31" s="105" t="s">
        <v>325</v>
      </c>
      <c r="D31" s="103" t="s">
        <v>326</v>
      </c>
      <c r="E31" s="103" t="s">
        <v>327</v>
      </c>
    </row>
    <row r="32" spans="1:5" ht="45" customHeight="1" x14ac:dyDescent="0.25">
      <c r="A32" s="99"/>
      <c r="B32" s="102">
        <v>617.20000000000005</v>
      </c>
      <c r="C32" s="101" t="s">
        <v>328</v>
      </c>
      <c r="D32" s="103" t="s">
        <v>329</v>
      </c>
      <c r="E32" s="103" t="s">
        <v>330</v>
      </c>
    </row>
    <row r="33" spans="1:5" ht="45" customHeight="1" x14ac:dyDescent="0.25">
      <c r="A33" s="99"/>
      <c r="B33" s="102">
        <v>617.29999999999995</v>
      </c>
      <c r="C33" s="101" t="s">
        <v>331</v>
      </c>
      <c r="D33" s="103" t="s">
        <v>332</v>
      </c>
      <c r="E33" s="103" t="s">
        <v>333</v>
      </c>
    </row>
    <row r="34" spans="1:5" ht="45" customHeight="1" x14ac:dyDescent="0.25">
      <c r="A34" s="99"/>
      <c r="B34" s="102">
        <v>617.4</v>
      </c>
      <c r="C34" s="101" t="s">
        <v>334</v>
      </c>
      <c r="D34" s="103" t="s">
        <v>335</v>
      </c>
      <c r="E34" s="103" t="s">
        <v>336</v>
      </c>
    </row>
    <row r="35" spans="1:5" ht="45" customHeight="1" x14ac:dyDescent="0.25">
      <c r="A35" s="97">
        <v>622</v>
      </c>
      <c r="B35" s="141" t="s">
        <v>337</v>
      </c>
      <c r="C35" s="142"/>
      <c r="D35" s="142"/>
      <c r="E35" s="143"/>
    </row>
    <row r="36" spans="1:5" ht="45" customHeight="1" x14ac:dyDescent="0.25">
      <c r="A36" s="97"/>
      <c r="B36" s="102">
        <v>622.1</v>
      </c>
      <c r="C36" s="101" t="s">
        <v>338</v>
      </c>
      <c r="D36" s="103" t="s">
        <v>339</v>
      </c>
      <c r="E36" s="103" t="s">
        <v>340</v>
      </c>
    </row>
    <row r="37" spans="1:5" ht="45" customHeight="1" x14ac:dyDescent="0.25">
      <c r="A37" s="97"/>
      <c r="B37" s="102">
        <v>622.20000000000005</v>
      </c>
      <c r="C37" s="101" t="s">
        <v>341</v>
      </c>
      <c r="D37" s="103" t="s">
        <v>342</v>
      </c>
      <c r="E37" s="103" t="s">
        <v>343</v>
      </c>
    </row>
    <row r="38" spans="1:5" ht="45" customHeight="1" x14ac:dyDescent="0.25">
      <c r="A38" s="97">
        <v>623</v>
      </c>
      <c r="B38" s="138" t="s">
        <v>344</v>
      </c>
      <c r="C38" s="138"/>
      <c r="D38" s="103" t="s">
        <v>345</v>
      </c>
      <c r="E38" s="103" t="s">
        <v>346</v>
      </c>
    </row>
    <row r="39" spans="1:5" ht="45" customHeight="1" x14ac:dyDescent="0.25">
      <c r="A39" s="97">
        <v>624</v>
      </c>
      <c r="B39" s="138" t="s">
        <v>347</v>
      </c>
      <c r="C39" s="138"/>
      <c r="D39" s="103" t="s">
        <v>348</v>
      </c>
      <c r="E39" s="103" t="s">
        <v>349</v>
      </c>
    </row>
    <row r="40" spans="1:5" ht="45" customHeight="1" x14ac:dyDescent="0.25">
      <c r="A40" s="97">
        <v>625</v>
      </c>
      <c r="B40" s="138" t="s">
        <v>350</v>
      </c>
      <c r="C40" s="138"/>
      <c r="D40" s="103" t="s">
        <v>351</v>
      </c>
      <c r="E40" s="103" t="s">
        <v>352</v>
      </c>
    </row>
    <row r="41" spans="1:5" ht="45" customHeight="1" x14ac:dyDescent="0.25">
      <c r="A41" s="97">
        <v>626</v>
      </c>
      <c r="B41" s="138" t="s">
        <v>353</v>
      </c>
      <c r="C41" s="138"/>
      <c r="D41" s="103" t="s">
        <v>354</v>
      </c>
      <c r="E41" s="103" t="s">
        <v>355</v>
      </c>
    </row>
    <row r="42" spans="1:5" ht="45" customHeight="1" x14ac:dyDescent="0.25">
      <c r="A42" s="97">
        <v>627</v>
      </c>
      <c r="B42" s="138" t="s">
        <v>356</v>
      </c>
      <c r="C42" s="138"/>
      <c r="D42" s="103" t="s">
        <v>357</v>
      </c>
      <c r="E42" s="103" t="s">
        <v>358</v>
      </c>
    </row>
    <row r="43" spans="1:5" ht="45" customHeight="1" x14ac:dyDescent="0.25">
      <c r="A43" s="97">
        <v>628</v>
      </c>
      <c r="B43" s="138" t="s">
        <v>359</v>
      </c>
      <c r="C43" s="138"/>
      <c r="D43" s="103" t="s">
        <v>360</v>
      </c>
      <c r="E43" s="103" t="s">
        <v>361</v>
      </c>
    </row>
    <row r="44" spans="1:5" ht="45" customHeight="1" x14ac:dyDescent="0.25">
      <c r="A44" s="97">
        <v>629</v>
      </c>
      <c r="B44" s="138" t="s">
        <v>362</v>
      </c>
      <c r="C44" s="138"/>
      <c r="D44" s="103" t="s">
        <v>363</v>
      </c>
      <c r="E44" s="103" t="s">
        <v>364</v>
      </c>
    </row>
    <row r="45" spans="1:5" ht="45" customHeight="1" x14ac:dyDescent="0.25">
      <c r="A45" s="97">
        <v>630</v>
      </c>
      <c r="B45" s="138" t="s">
        <v>365</v>
      </c>
      <c r="C45" s="138"/>
      <c r="D45" s="103" t="s">
        <v>366</v>
      </c>
      <c r="E45" s="103" t="s">
        <v>367</v>
      </c>
    </row>
    <row r="46" spans="1:5" ht="45" customHeight="1" x14ac:dyDescent="0.25">
      <c r="A46" s="97">
        <v>631</v>
      </c>
      <c r="B46" s="138" t="s">
        <v>368</v>
      </c>
      <c r="C46" s="138"/>
      <c r="D46" s="103" t="s">
        <v>369</v>
      </c>
      <c r="E46" s="103"/>
    </row>
    <row r="47" spans="1:5" ht="45" customHeight="1" x14ac:dyDescent="0.25">
      <c r="A47" s="97">
        <v>632</v>
      </c>
      <c r="B47" s="138" t="s">
        <v>370</v>
      </c>
      <c r="C47" s="138"/>
      <c r="D47" s="103" t="s">
        <v>371</v>
      </c>
      <c r="E47" s="103" t="s">
        <v>372</v>
      </c>
    </row>
    <row r="48" spans="1:5" ht="45" customHeight="1" x14ac:dyDescent="0.25">
      <c r="A48" s="97">
        <v>633</v>
      </c>
      <c r="B48" s="138" t="s">
        <v>373</v>
      </c>
      <c r="C48" s="138"/>
      <c r="D48" s="103" t="s">
        <v>374</v>
      </c>
      <c r="E48" s="103" t="s">
        <v>375</v>
      </c>
    </row>
    <row r="49" spans="1:5" ht="45" customHeight="1" x14ac:dyDescent="0.25">
      <c r="A49" s="97"/>
      <c r="B49" s="139" t="s">
        <v>260</v>
      </c>
      <c r="C49" s="139"/>
      <c r="D49" s="139"/>
      <c r="E49" s="139"/>
    </row>
    <row r="50" spans="1:5" ht="45" customHeight="1" x14ac:dyDescent="0.25">
      <c r="A50" s="97">
        <v>640</v>
      </c>
      <c r="B50" s="138" t="s">
        <v>376</v>
      </c>
      <c r="C50" s="138"/>
      <c r="D50" s="103" t="s">
        <v>377</v>
      </c>
      <c r="E50" s="103" t="s">
        <v>378</v>
      </c>
    </row>
    <row r="51" spans="1:5" ht="45" customHeight="1" x14ac:dyDescent="0.25">
      <c r="A51" s="97">
        <v>642</v>
      </c>
      <c r="B51" s="138" t="s">
        <v>379</v>
      </c>
      <c r="C51" s="138"/>
      <c r="D51" s="103" t="s">
        <v>380</v>
      </c>
      <c r="E51" s="103" t="s">
        <v>381</v>
      </c>
    </row>
    <row r="52" spans="1:5" ht="45" customHeight="1" x14ac:dyDescent="0.25">
      <c r="A52" s="97">
        <v>643</v>
      </c>
      <c r="B52" s="138" t="s">
        <v>382</v>
      </c>
      <c r="C52" s="138"/>
      <c r="D52" s="106" t="s">
        <v>383</v>
      </c>
      <c r="E52" s="103" t="s">
        <v>384</v>
      </c>
    </row>
    <row r="53" spans="1:5" ht="45" customHeight="1" x14ac:dyDescent="0.25">
      <c r="A53" s="97">
        <v>644</v>
      </c>
      <c r="B53" s="138" t="s">
        <v>385</v>
      </c>
      <c r="C53" s="138"/>
      <c r="D53" s="103" t="s">
        <v>386</v>
      </c>
      <c r="E53" s="103" t="s">
        <v>387</v>
      </c>
    </row>
    <row r="54" spans="1:5" ht="45" customHeight="1" x14ac:dyDescent="0.25">
      <c r="A54" s="97">
        <v>645</v>
      </c>
      <c r="B54" s="138" t="s">
        <v>388</v>
      </c>
      <c r="C54" s="138"/>
      <c r="D54" s="87" t="s">
        <v>389</v>
      </c>
      <c r="E54" s="103" t="s">
        <v>390</v>
      </c>
    </row>
  </sheetData>
  <mergeCells count="43">
    <mergeCell ref="A6:E6"/>
    <mergeCell ref="A7:D7"/>
    <mergeCell ref="B8:C8"/>
    <mergeCell ref="B9:C9"/>
    <mergeCell ref="A1:E1"/>
    <mergeCell ref="A2:E2"/>
    <mergeCell ref="A3:E3"/>
    <mergeCell ref="A4:E4"/>
    <mergeCell ref="A5:E5"/>
    <mergeCell ref="G9:K9"/>
    <mergeCell ref="B10:C10"/>
    <mergeCell ref="B29:C29"/>
    <mergeCell ref="B12:C12"/>
    <mergeCell ref="B13:C13"/>
    <mergeCell ref="B14:C14"/>
    <mergeCell ref="B15:C15"/>
    <mergeCell ref="B16:E16"/>
    <mergeCell ref="B19:C19"/>
    <mergeCell ref="B20:E20"/>
    <mergeCell ref="B23:C23"/>
    <mergeCell ref="B24:C24"/>
    <mergeCell ref="B25:C25"/>
    <mergeCell ref="B26:E26"/>
    <mergeCell ref="B11:C11"/>
    <mergeCell ref="B47:C47"/>
    <mergeCell ref="B30:E30"/>
    <mergeCell ref="B35:E35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4:C54"/>
    <mergeCell ref="B48:C48"/>
    <mergeCell ref="B49:E49"/>
    <mergeCell ref="B50:C50"/>
    <mergeCell ref="B51:C51"/>
    <mergeCell ref="B52:C52"/>
    <mergeCell ref="B53:C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topLeftCell="C1" zoomScale="124" zoomScaleNormal="124" workbookViewId="0">
      <selection activeCell="N1" sqref="N1"/>
    </sheetView>
  </sheetViews>
  <sheetFormatPr defaultRowHeight="11.25" x14ac:dyDescent="0.2"/>
  <cols>
    <col min="1" max="1" width="10.85546875" style="43" bestFit="1" customWidth="1"/>
    <col min="2" max="2" width="2.28515625" style="43" customWidth="1"/>
    <col min="3" max="3" width="9.85546875" style="43" bestFit="1" customWidth="1"/>
    <col min="4" max="4" width="2.28515625" style="43" customWidth="1"/>
    <col min="5" max="5" width="27.42578125" style="43" bestFit="1" customWidth="1"/>
    <col min="6" max="6" width="2.28515625" style="51" customWidth="1"/>
    <col min="7" max="7" width="12.85546875" style="9" bestFit="1" customWidth="1"/>
    <col min="8" max="8" width="2.28515625" style="41" customWidth="1"/>
    <col min="9" max="9" width="10.28515625" style="11" customWidth="1"/>
    <col min="10" max="10" width="2.28515625" style="41" customWidth="1"/>
    <col min="11" max="11" width="9.28515625" style="11" bestFit="1" customWidth="1"/>
    <col min="12" max="12" width="2.28515625" style="41" customWidth="1"/>
    <col min="13" max="13" width="12" style="9" bestFit="1" customWidth="1"/>
    <col min="14" max="14" width="56.85546875" style="41" bestFit="1" customWidth="1"/>
    <col min="15" max="16384" width="9.140625" style="41"/>
  </cols>
  <sheetData>
    <row r="1" spans="1:14" s="7" customFormat="1" ht="56.25" customHeight="1" thickBot="1" x14ac:dyDescent="0.25">
      <c r="A1" s="20" t="s">
        <v>0</v>
      </c>
      <c r="B1" s="21"/>
      <c r="C1" s="20" t="s">
        <v>1</v>
      </c>
      <c r="D1" s="21"/>
      <c r="E1" s="27" t="s">
        <v>164</v>
      </c>
      <c r="F1" s="49"/>
      <c r="G1" s="22" t="s">
        <v>162</v>
      </c>
      <c r="H1" s="23"/>
      <c r="I1" s="24" t="s">
        <v>163</v>
      </c>
      <c r="J1" s="23"/>
      <c r="K1" s="24" t="s">
        <v>165</v>
      </c>
      <c r="L1" s="23"/>
      <c r="M1" s="68" t="s">
        <v>113</v>
      </c>
      <c r="N1" s="69" t="s">
        <v>182</v>
      </c>
    </row>
    <row r="2" spans="1:14" s="7" customFormat="1" ht="15" customHeight="1" thickBot="1" x14ac:dyDescent="0.25">
      <c r="A2" s="52" t="s">
        <v>167</v>
      </c>
      <c r="B2" s="53"/>
      <c r="C2" s="54"/>
      <c r="D2" s="53"/>
      <c r="E2" s="54"/>
      <c r="F2" s="53"/>
      <c r="G2" s="55"/>
      <c r="H2" s="56"/>
      <c r="I2" s="56"/>
      <c r="J2" s="56"/>
      <c r="K2" s="57"/>
      <c r="L2" s="56"/>
      <c r="M2" s="26"/>
      <c r="N2" s="17"/>
    </row>
    <row r="3" spans="1:14" s="7" customFormat="1" ht="15" customHeight="1" x14ac:dyDescent="0.2">
      <c r="A3" s="52" t="s">
        <v>167</v>
      </c>
      <c r="B3" s="53"/>
      <c r="C3" s="54"/>
      <c r="D3" s="53"/>
      <c r="E3" s="54"/>
      <c r="F3" s="53"/>
      <c r="G3" s="55"/>
      <c r="H3" s="56"/>
      <c r="I3" s="56"/>
      <c r="J3" s="56"/>
      <c r="K3" s="57"/>
      <c r="L3" s="56"/>
      <c r="M3" s="64"/>
      <c r="N3" s="65" t="s">
        <v>178</v>
      </c>
    </row>
    <row r="4" spans="1:14" s="7" customFormat="1" ht="15" customHeight="1" x14ac:dyDescent="0.2">
      <c r="A4" s="52" t="s">
        <v>167</v>
      </c>
      <c r="B4" s="53"/>
      <c r="C4" s="54"/>
      <c r="D4" s="53"/>
      <c r="E4" s="58"/>
      <c r="F4" s="53"/>
      <c r="G4" s="55"/>
      <c r="H4" s="56"/>
      <c r="I4" s="56"/>
      <c r="J4" s="56"/>
      <c r="K4" s="57"/>
      <c r="L4" s="56"/>
      <c r="M4" s="64"/>
      <c r="N4" s="66" t="s">
        <v>179</v>
      </c>
    </row>
    <row r="5" spans="1:14" s="7" customFormat="1" ht="15" customHeight="1" x14ac:dyDescent="0.2">
      <c r="A5" s="52" t="s">
        <v>167</v>
      </c>
      <c r="B5" s="53"/>
      <c r="C5" s="54"/>
      <c r="D5" s="53"/>
      <c r="E5" s="54"/>
      <c r="F5" s="53"/>
      <c r="G5" s="55"/>
      <c r="H5" s="56"/>
      <c r="I5" s="56"/>
      <c r="J5" s="56"/>
      <c r="K5" s="57"/>
      <c r="L5" s="56"/>
      <c r="M5" s="64"/>
      <c r="N5" s="66" t="s">
        <v>180</v>
      </c>
    </row>
    <row r="6" spans="1:14" s="7" customFormat="1" ht="15" customHeight="1" x14ac:dyDescent="0.2">
      <c r="A6" s="52" t="s">
        <v>167</v>
      </c>
      <c r="B6" s="53"/>
      <c r="C6" s="54"/>
      <c r="D6" s="53"/>
      <c r="E6" s="54"/>
      <c r="F6" s="53"/>
      <c r="G6" s="55"/>
      <c r="H6" s="56"/>
      <c r="I6" s="56"/>
      <c r="J6" s="56"/>
      <c r="K6" s="57"/>
      <c r="L6" s="56"/>
      <c r="M6" s="64"/>
      <c r="N6" s="66" t="s">
        <v>177</v>
      </c>
    </row>
    <row r="7" spans="1:14" s="7" customFormat="1" ht="15" customHeight="1" thickBot="1" x14ac:dyDescent="0.25">
      <c r="A7" s="52" t="s">
        <v>167</v>
      </c>
      <c r="B7" s="53"/>
      <c r="C7" s="54"/>
      <c r="D7" s="53"/>
      <c r="E7" s="54"/>
      <c r="F7" s="53"/>
      <c r="G7" s="55"/>
      <c r="H7" s="56"/>
      <c r="I7" s="56"/>
      <c r="J7" s="56"/>
      <c r="K7" s="57"/>
      <c r="L7" s="56"/>
      <c r="M7" s="64"/>
      <c r="N7" s="67" t="s">
        <v>181</v>
      </c>
    </row>
    <row r="8" spans="1:14" s="7" customFormat="1" ht="15" customHeight="1" thickBot="1" x14ac:dyDescent="0.25">
      <c r="A8" s="52" t="s">
        <v>167</v>
      </c>
      <c r="B8" s="53"/>
      <c r="C8" s="54"/>
      <c r="D8" s="53"/>
      <c r="E8" s="54"/>
      <c r="F8" s="53"/>
      <c r="G8" s="55"/>
      <c r="H8" s="56"/>
      <c r="I8" s="56"/>
      <c r="J8" s="56"/>
      <c r="K8" s="57"/>
      <c r="L8" s="56"/>
      <c r="M8" s="39">
        <f>SUM(G2:G8)</f>
        <v>0</v>
      </c>
      <c r="N8" s="17"/>
    </row>
    <row r="9" spans="1:14" ht="12" thickBot="1" x14ac:dyDescent="0.25">
      <c r="A9" s="12" t="s">
        <v>3</v>
      </c>
      <c r="B9" s="12"/>
      <c r="C9" s="13">
        <v>43873</v>
      </c>
      <c r="D9" s="12"/>
      <c r="E9" s="12" t="s">
        <v>101</v>
      </c>
      <c r="F9" s="45"/>
      <c r="G9" s="14">
        <v>1544.66</v>
      </c>
      <c r="H9" s="40"/>
      <c r="I9" s="15" t="s">
        <v>116</v>
      </c>
      <c r="J9" s="40"/>
      <c r="K9" s="15">
        <v>602</v>
      </c>
      <c r="L9" s="40"/>
      <c r="M9" s="70">
        <f>SUM(G9)</f>
        <v>1544.66</v>
      </c>
      <c r="N9" s="71" t="s">
        <v>170</v>
      </c>
    </row>
    <row r="10" spans="1:14" x14ac:dyDescent="0.2">
      <c r="A10" s="12"/>
      <c r="B10" s="12"/>
      <c r="C10" s="13"/>
      <c r="D10" s="12"/>
      <c r="E10" s="12"/>
      <c r="F10" s="45"/>
      <c r="G10" s="14"/>
      <c r="H10" s="40"/>
      <c r="I10" s="15"/>
      <c r="J10" s="40"/>
      <c r="K10" s="15"/>
      <c r="L10" s="40"/>
      <c r="M10" s="16"/>
    </row>
    <row r="11" spans="1:14" x14ac:dyDescent="0.2">
      <c r="A11" s="12" t="s">
        <v>3</v>
      </c>
      <c r="B11" s="12"/>
      <c r="C11" s="13">
        <v>43943</v>
      </c>
      <c r="D11" s="12"/>
      <c r="E11" s="46" t="s">
        <v>124</v>
      </c>
      <c r="F11" s="45"/>
      <c r="G11" s="48">
        <v>833.14</v>
      </c>
      <c r="H11" s="40"/>
      <c r="I11" s="15" t="s">
        <v>116</v>
      </c>
      <c r="J11" s="40"/>
      <c r="K11" s="15">
        <v>603</v>
      </c>
      <c r="L11" s="40"/>
      <c r="M11" s="39">
        <f>SUM(G11)</f>
        <v>833.14</v>
      </c>
    </row>
    <row r="12" spans="1:14" ht="12" thickBot="1" x14ac:dyDescent="0.25">
      <c r="A12" s="12"/>
      <c r="B12" s="12"/>
      <c r="C12" s="13"/>
      <c r="D12" s="12"/>
      <c r="E12" s="12"/>
      <c r="F12" s="45"/>
      <c r="G12" s="14"/>
      <c r="H12" s="40"/>
      <c r="I12" s="15"/>
      <c r="J12" s="40"/>
      <c r="K12" s="15"/>
      <c r="L12" s="40"/>
      <c r="M12" s="16"/>
    </row>
    <row r="13" spans="1:14" x14ac:dyDescent="0.2">
      <c r="A13" s="12" t="s">
        <v>3</v>
      </c>
      <c r="B13" s="12"/>
      <c r="C13" s="13">
        <v>43830</v>
      </c>
      <c r="D13" s="12"/>
      <c r="E13" s="46" t="s">
        <v>149</v>
      </c>
      <c r="F13" s="45"/>
      <c r="G13" s="48">
        <v>11.44</v>
      </c>
      <c r="H13" s="40"/>
      <c r="I13" s="15" t="s">
        <v>116</v>
      </c>
      <c r="J13" s="40"/>
      <c r="K13" s="15">
        <v>605</v>
      </c>
      <c r="L13" s="40"/>
      <c r="M13" s="72"/>
      <c r="N13" s="73" t="s">
        <v>176</v>
      </c>
    </row>
    <row r="14" spans="1:14" x14ac:dyDescent="0.2">
      <c r="A14" s="12" t="s">
        <v>3</v>
      </c>
      <c r="B14" s="12"/>
      <c r="C14" s="13">
        <v>43830</v>
      </c>
      <c r="D14" s="12"/>
      <c r="E14" s="46" t="s">
        <v>151</v>
      </c>
      <c r="F14" s="45"/>
      <c r="G14" s="48">
        <v>16.53</v>
      </c>
      <c r="H14" s="40"/>
      <c r="I14" s="15" t="s">
        <v>116</v>
      </c>
      <c r="J14" s="40"/>
      <c r="K14" s="15">
        <v>605</v>
      </c>
      <c r="L14" s="40"/>
      <c r="M14" s="72"/>
      <c r="N14" s="74" t="s">
        <v>173</v>
      </c>
    </row>
    <row r="15" spans="1:14" x14ac:dyDescent="0.2">
      <c r="A15" s="12" t="s">
        <v>3</v>
      </c>
      <c r="B15" s="12"/>
      <c r="C15" s="13">
        <v>43899</v>
      </c>
      <c r="D15" s="12"/>
      <c r="E15" s="46" t="s">
        <v>137</v>
      </c>
      <c r="F15" s="45"/>
      <c r="G15" s="48">
        <v>5</v>
      </c>
      <c r="H15" s="40"/>
      <c r="I15" s="15" t="s">
        <v>116</v>
      </c>
      <c r="J15" s="40"/>
      <c r="K15" s="15">
        <v>605</v>
      </c>
      <c r="L15" s="40"/>
      <c r="M15" s="72"/>
      <c r="N15" s="74" t="s">
        <v>174</v>
      </c>
    </row>
    <row r="16" spans="1:14" ht="12" thickBot="1" x14ac:dyDescent="0.25">
      <c r="A16" s="12" t="s">
        <v>3</v>
      </c>
      <c r="B16" s="12"/>
      <c r="C16" s="13">
        <v>43830</v>
      </c>
      <c r="D16" s="12"/>
      <c r="E16" s="46" t="s">
        <v>127</v>
      </c>
      <c r="F16" s="45"/>
      <c r="G16" s="48">
        <v>20.02</v>
      </c>
      <c r="H16" s="40"/>
      <c r="I16" s="15" t="s">
        <v>116</v>
      </c>
      <c r="J16" s="40"/>
      <c r="K16" s="15">
        <v>605</v>
      </c>
      <c r="L16" s="40"/>
      <c r="M16" s="72"/>
      <c r="N16" s="75" t="s">
        <v>175</v>
      </c>
    </row>
    <row r="17" spans="1:14" x14ac:dyDescent="0.2">
      <c r="A17" s="12" t="s">
        <v>3</v>
      </c>
      <c r="B17" s="12"/>
      <c r="C17" s="13">
        <v>43873</v>
      </c>
      <c r="D17" s="12"/>
      <c r="E17" s="46" t="s">
        <v>129</v>
      </c>
      <c r="F17" s="45"/>
      <c r="G17" s="48">
        <v>21.01</v>
      </c>
      <c r="H17" s="40"/>
      <c r="I17" s="15" t="s">
        <v>116</v>
      </c>
      <c r="J17" s="40"/>
      <c r="K17" s="15">
        <v>605</v>
      </c>
      <c r="L17" s="40"/>
      <c r="M17" s="16"/>
      <c r="N17" s="47"/>
    </row>
    <row r="18" spans="1:14" x14ac:dyDescent="0.2">
      <c r="A18" s="12" t="s">
        <v>3</v>
      </c>
      <c r="B18" s="12"/>
      <c r="C18" s="13">
        <v>43865</v>
      </c>
      <c r="D18" s="12"/>
      <c r="E18" s="46" t="s">
        <v>156</v>
      </c>
      <c r="F18" s="45"/>
      <c r="G18" s="48">
        <v>10.99</v>
      </c>
      <c r="H18" s="40"/>
      <c r="I18" s="15" t="s">
        <v>116</v>
      </c>
      <c r="J18" s="40"/>
      <c r="K18" s="15">
        <v>605</v>
      </c>
      <c r="L18" s="40"/>
      <c r="M18" s="16"/>
      <c r="N18" s="47"/>
    </row>
    <row r="19" spans="1:14" x14ac:dyDescent="0.2">
      <c r="A19" s="12" t="s">
        <v>3</v>
      </c>
      <c r="B19" s="12"/>
      <c r="C19" s="13">
        <v>43893</v>
      </c>
      <c r="D19" s="12"/>
      <c r="E19" s="46" t="s">
        <v>128</v>
      </c>
      <c r="F19" s="45"/>
      <c r="G19" s="48">
        <v>10.99</v>
      </c>
      <c r="H19" s="40"/>
      <c r="I19" s="15" t="s">
        <v>116</v>
      </c>
      <c r="J19" s="40"/>
      <c r="K19" s="15">
        <v>605</v>
      </c>
      <c r="L19" s="40"/>
      <c r="M19" s="16"/>
    </row>
    <row r="20" spans="1:14" x14ac:dyDescent="0.2">
      <c r="A20" s="12" t="s">
        <v>3</v>
      </c>
      <c r="B20" s="12"/>
      <c r="C20" s="13">
        <v>43949</v>
      </c>
      <c r="D20" s="12"/>
      <c r="E20" s="46" t="s">
        <v>155</v>
      </c>
      <c r="F20" s="45"/>
      <c r="G20" s="48">
        <v>35</v>
      </c>
      <c r="H20" s="40"/>
      <c r="I20" s="15" t="s">
        <v>116</v>
      </c>
      <c r="J20" s="40"/>
      <c r="K20" s="15">
        <v>605</v>
      </c>
      <c r="L20" s="40"/>
      <c r="M20" s="16"/>
    </row>
    <row r="21" spans="1:14" x14ac:dyDescent="0.2">
      <c r="A21" s="12" t="s">
        <v>3</v>
      </c>
      <c r="B21" s="12"/>
      <c r="C21" s="13">
        <v>43889</v>
      </c>
      <c r="D21" s="12"/>
      <c r="E21" s="46" t="s">
        <v>130</v>
      </c>
      <c r="F21" s="45"/>
      <c r="G21" s="48">
        <v>5.99</v>
      </c>
      <c r="H21" s="40"/>
      <c r="I21" s="15" t="s">
        <v>116</v>
      </c>
      <c r="J21" s="40"/>
      <c r="K21" s="15">
        <v>605</v>
      </c>
      <c r="L21" s="40"/>
      <c r="M21" s="16"/>
    </row>
    <row r="22" spans="1:14" x14ac:dyDescent="0.2">
      <c r="A22" s="12" t="s">
        <v>3</v>
      </c>
      <c r="B22" s="12"/>
      <c r="C22" s="13">
        <v>43830</v>
      </c>
      <c r="D22" s="12"/>
      <c r="E22" s="46" t="s">
        <v>139</v>
      </c>
      <c r="F22" s="45"/>
      <c r="G22" s="48">
        <v>7.95</v>
      </c>
      <c r="H22" s="40"/>
      <c r="I22" s="15" t="s">
        <v>116</v>
      </c>
      <c r="J22" s="40"/>
      <c r="K22" s="15">
        <v>605</v>
      </c>
      <c r="L22" s="40"/>
      <c r="M22" s="16"/>
    </row>
    <row r="23" spans="1:14" x14ac:dyDescent="0.2">
      <c r="A23" s="12" t="s">
        <v>3</v>
      </c>
      <c r="B23" s="12"/>
      <c r="C23" s="13">
        <v>43804</v>
      </c>
      <c r="D23" s="12"/>
      <c r="E23" s="46" t="s">
        <v>147</v>
      </c>
      <c r="F23" s="45"/>
      <c r="G23" s="48">
        <v>15</v>
      </c>
      <c r="H23" s="40"/>
      <c r="I23" s="15" t="s">
        <v>116</v>
      </c>
      <c r="J23" s="40"/>
      <c r="K23" s="15">
        <v>605</v>
      </c>
      <c r="L23" s="40"/>
      <c r="M23" s="16"/>
    </row>
    <row r="24" spans="1:14" x14ac:dyDescent="0.2">
      <c r="A24" s="12" t="s">
        <v>3</v>
      </c>
      <c r="B24" s="12"/>
      <c r="C24" s="13">
        <v>43830</v>
      </c>
      <c r="D24" s="12"/>
      <c r="E24" s="46" t="s">
        <v>143</v>
      </c>
      <c r="F24" s="45"/>
      <c r="G24" s="48">
        <v>15.67</v>
      </c>
      <c r="H24" s="40"/>
      <c r="I24" s="15" t="s">
        <v>116</v>
      </c>
      <c r="J24" s="40"/>
      <c r="K24" s="15">
        <v>605</v>
      </c>
      <c r="L24" s="40"/>
      <c r="M24" s="16"/>
    </row>
    <row r="25" spans="1:14" x14ac:dyDescent="0.2">
      <c r="A25" s="12" t="s">
        <v>3</v>
      </c>
      <c r="B25" s="12"/>
      <c r="C25" s="13">
        <v>43783</v>
      </c>
      <c r="D25" s="12"/>
      <c r="E25" s="46" t="s">
        <v>142</v>
      </c>
      <c r="F25" s="45"/>
      <c r="G25" s="48">
        <v>36.86</v>
      </c>
      <c r="H25" s="40"/>
      <c r="I25" s="15" t="s">
        <v>116</v>
      </c>
      <c r="J25" s="40"/>
      <c r="K25" s="15">
        <v>605</v>
      </c>
      <c r="L25" s="40"/>
      <c r="M25" s="16"/>
    </row>
    <row r="26" spans="1:14" x14ac:dyDescent="0.2">
      <c r="A26" s="12" t="s">
        <v>3</v>
      </c>
      <c r="B26" s="12"/>
      <c r="C26" s="13">
        <v>43783</v>
      </c>
      <c r="D26" s="12"/>
      <c r="E26" s="46" t="s">
        <v>152</v>
      </c>
      <c r="F26" s="45"/>
      <c r="G26" s="48">
        <v>25.78</v>
      </c>
      <c r="H26" s="40"/>
      <c r="I26" s="15" t="s">
        <v>116</v>
      </c>
      <c r="J26" s="40"/>
      <c r="K26" s="15">
        <v>605</v>
      </c>
      <c r="L26" s="40"/>
      <c r="M26" s="16"/>
    </row>
    <row r="27" spans="1:14" x14ac:dyDescent="0.2">
      <c r="A27" s="12" t="s">
        <v>3</v>
      </c>
      <c r="B27" s="12"/>
      <c r="C27" s="13">
        <v>43882</v>
      </c>
      <c r="D27" s="12"/>
      <c r="E27" s="46" t="s">
        <v>126</v>
      </c>
      <c r="F27" s="45"/>
      <c r="G27" s="48">
        <v>18.55</v>
      </c>
      <c r="H27" s="40"/>
      <c r="I27" s="15" t="s">
        <v>116</v>
      </c>
      <c r="J27" s="40"/>
      <c r="K27" s="15">
        <v>605</v>
      </c>
      <c r="L27" s="40"/>
      <c r="M27" s="16"/>
    </row>
    <row r="28" spans="1:14" x14ac:dyDescent="0.2">
      <c r="A28" s="12" t="s">
        <v>3</v>
      </c>
      <c r="B28" s="12"/>
      <c r="C28" s="13">
        <v>43830</v>
      </c>
      <c r="D28" s="12"/>
      <c r="E28" s="46" t="s">
        <v>159</v>
      </c>
      <c r="F28" s="45"/>
      <c r="G28" s="48">
        <v>23</v>
      </c>
      <c r="H28" s="40"/>
      <c r="I28" s="15" t="s">
        <v>116</v>
      </c>
      <c r="J28" s="40"/>
      <c r="K28" s="15">
        <v>605</v>
      </c>
      <c r="L28" s="40"/>
      <c r="M28" s="16"/>
    </row>
    <row r="29" spans="1:14" x14ac:dyDescent="0.2">
      <c r="A29" s="12" t="s">
        <v>3</v>
      </c>
      <c r="B29" s="12"/>
      <c r="C29" s="13">
        <v>43830</v>
      </c>
      <c r="D29" s="12"/>
      <c r="E29" s="46" t="s">
        <v>148</v>
      </c>
      <c r="F29" s="45"/>
      <c r="G29" s="48">
        <v>9.0399999999999991</v>
      </c>
      <c r="H29" s="40"/>
      <c r="I29" s="15" t="s">
        <v>116</v>
      </c>
      <c r="J29" s="40"/>
      <c r="K29" s="15">
        <v>605</v>
      </c>
      <c r="L29" s="40"/>
      <c r="M29" s="16"/>
    </row>
    <row r="30" spans="1:14" x14ac:dyDescent="0.2">
      <c r="A30" s="12" t="s">
        <v>3</v>
      </c>
      <c r="B30" s="12"/>
      <c r="C30" s="13">
        <v>43830</v>
      </c>
      <c r="D30" s="12"/>
      <c r="E30" s="46" t="s">
        <v>160</v>
      </c>
      <c r="F30" s="45"/>
      <c r="G30" s="48">
        <v>86.36</v>
      </c>
      <c r="H30" s="40"/>
      <c r="I30" s="15" t="s">
        <v>116</v>
      </c>
      <c r="J30" s="40"/>
      <c r="K30" s="15">
        <v>605</v>
      </c>
      <c r="L30" s="40"/>
      <c r="M30" s="16"/>
    </row>
    <row r="31" spans="1:14" x14ac:dyDescent="0.2">
      <c r="A31" s="12" t="s">
        <v>3</v>
      </c>
      <c r="B31" s="12"/>
      <c r="C31" s="13">
        <v>43830</v>
      </c>
      <c r="D31" s="12"/>
      <c r="E31" s="46" t="s">
        <v>133</v>
      </c>
      <c r="F31" s="45"/>
      <c r="G31" s="48">
        <v>7.99</v>
      </c>
      <c r="H31" s="40"/>
      <c r="I31" s="15" t="s">
        <v>116</v>
      </c>
      <c r="J31" s="40"/>
      <c r="K31" s="15">
        <v>605</v>
      </c>
      <c r="L31" s="40"/>
      <c r="M31" s="16"/>
    </row>
    <row r="32" spans="1:14" x14ac:dyDescent="0.2">
      <c r="A32" s="12" t="s">
        <v>3</v>
      </c>
      <c r="B32" s="12"/>
      <c r="C32" s="13">
        <v>43830</v>
      </c>
      <c r="D32" s="12"/>
      <c r="E32" s="46" t="s">
        <v>140</v>
      </c>
      <c r="F32" s="45"/>
      <c r="G32" s="48">
        <v>43.42</v>
      </c>
      <c r="H32" s="40"/>
      <c r="I32" s="15" t="s">
        <v>116</v>
      </c>
      <c r="J32" s="40"/>
      <c r="K32" s="15">
        <v>605</v>
      </c>
      <c r="L32" s="40"/>
      <c r="M32" s="16"/>
    </row>
    <row r="33" spans="1:13" x14ac:dyDescent="0.2">
      <c r="A33" s="12" t="s">
        <v>3</v>
      </c>
      <c r="B33" s="12"/>
      <c r="C33" s="13">
        <v>43885</v>
      </c>
      <c r="D33" s="12"/>
      <c r="E33" s="46" t="s">
        <v>132</v>
      </c>
      <c r="F33" s="45"/>
      <c r="G33" s="48">
        <v>25.43</v>
      </c>
      <c r="H33" s="40"/>
      <c r="I33" s="15" t="s">
        <v>116</v>
      </c>
      <c r="J33" s="40"/>
      <c r="K33" s="15">
        <v>605</v>
      </c>
      <c r="L33" s="40"/>
      <c r="M33" s="16"/>
    </row>
    <row r="34" spans="1:13" x14ac:dyDescent="0.2">
      <c r="A34" s="12" t="s">
        <v>3</v>
      </c>
      <c r="B34" s="12"/>
      <c r="C34" s="13">
        <v>43879</v>
      </c>
      <c r="D34" s="12"/>
      <c r="E34" s="46" t="s">
        <v>123</v>
      </c>
      <c r="F34" s="45"/>
      <c r="G34" s="48">
        <v>13.36</v>
      </c>
      <c r="H34" s="40"/>
      <c r="I34" s="15" t="s">
        <v>116</v>
      </c>
      <c r="J34" s="40"/>
      <c r="K34" s="15">
        <v>605</v>
      </c>
      <c r="L34" s="40"/>
      <c r="M34" s="16"/>
    </row>
    <row r="35" spans="1:13" x14ac:dyDescent="0.2">
      <c r="A35" s="12" t="s">
        <v>3</v>
      </c>
      <c r="B35" s="12"/>
      <c r="C35" s="13">
        <v>43830</v>
      </c>
      <c r="D35" s="12"/>
      <c r="E35" s="46" t="s">
        <v>146</v>
      </c>
      <c r="F35" s="45"/>
      <c r="G35" s="48">
        <v>20.38</v>
      </c>
      <c r="H35" s="40"/>
      <c r="I35" s="15" t="s">
        <v>116</v>
      </c>
      <c r="J35" s="40"/>
      <c r="K35" s="15">
        <v>605</v>
      </c>
      <c r="L35" s="40"/>
      <c r="M35" s="16"/>
    </row>
    <row r="36" spans="1:13" x14ac:dyDescent="0.2">
      <c r="A36" s="12" t="s">
        <v>3</v>
      </c>
      <c r="B36" s="12"/>
      <c r="C36" s="13">
        <v>43889</v>
      </c>
      <c r="D36" s="12"/>
      <c r="E36" s="46" t="s">
        <v>153</v>
      </c>
      <c r="F36" s="45"/>
      <c r="G36" s="48">
        <v>11.56</v>
      </c>
      <c r="H36" s="40"/>
      <c r="I36" s="15" t="s">
        <v>116</v>
      </c>
      <c r="J36" s="40"/>
      <c r="K36" s="15">
        <v>605</v>
      </c>
      <c r="L36" s="40"/>
      <c r="M36" s="16"/>
    </row>
    <row r="37" spans="1:13" x14ac:dyDescent="0.2">
      <c r="A37" s="12" t="s">
        <v>3</v>
      </c>
      <c r="B37" s="12"/>
      <c r="C37" s="13">
        <v>43943</v>
      </c>
      <c r="D37" s="12"/>
      <c r="E37" s="46" t="s">
        <v>124</v>
      </c>
      <c r="F37" s="45"/>
      <c r="G37" s="48">
        <v>19.5</v>
      </c>
      <c r="H37" s="40"/>
      <c r="I37" s="15" t="s">
        <v>116</v>
      </c>
      <c r="J37" s="40"/>
      <c r="K37" s="15">
        <v>605</v>
      </c>
      <c r="L37" s="40"/>
      <c r="M37" s="16"/>
    </row>
    <row r="38" spans="1:13" x14ac:dyDescent="0.2">
      <c r="A38" s="12" t="s">
        <v>3</v>
      </c>
      <c r="B38" s="12"/>
      <c r="C38" s="13">
        <v>43830</v>
      </c>
      <c r="D38" s="12"/>
      <c r="E38" s="46" t="s">
        <v>136</v>
      </c>
      <c r="F38" s="45"/>
      <c r="G38" s="48">
        <v>40</v>
      </c>
      <c r="H38" s="40"/>
      <c r="I38" s="15" t="s">
        <v>116</v>
      </c>
      <c r="J38" s="40"/>
      <c r="K38" s="15">
        <v>605</v>
      </c>
      <c r="L38" s="40"/>
      <c r="M38" s="16"/>
    </row>
    <row r="39" spans="1:13" x14ac:dyDescent="0.2">
      <c r="A39" s="12" t="s">
        <v>3</v>
      </c>
      <c r="B39" s="12"/>
      <c r="C39" s="13">
        <v>43830</v>
      </c>
      <c r="D39" s="12"/>
      <c r="E39" s="46" t="s">
        <v>150</v>
      </c>
      <c r="F39" s="45"/>
      <c r="G39" s="48">
        <v>100</v>
      </c>
      <c r="H39" s="40"/>
      <c r="I39" s="15" t="s">
        <v>116</v>
      </c>
      <c r="J39" s="40"/>
      <c r="K39" s="15">
        <v>605</v>
      </c>
      <c r="L39" s="40"/>
      <c r="M39" s="16"/>
    </row>
    <row r="40" spans="1:13" x14ac:dyDescent="0.2">
      <c r="A40" s="12" t="s">
        <v>3</v>
      </c>
      <c r="B40" s="12"/>
      <c r="C40" s="13">
        <v>43865</v>
      </c>
      <c r="D40" s="12"/>
      <c r="E40" s="46" t="s">
        <v>158</v>
      </c>
      <c r="F40" s="45"/>
      <c r="G40" s="48">
        <v>10</v>
      </c>
      <c r="H40" s="40"/>
      <c r="I40" s="15" t="s">
        <v>116</v>
      </c>
      <c r="J40" s="40"/>
      <c r="K40" s="15">
        <v>605</v>
      </c>
      <c r="L40" s="40"/>
      <c r="M40" s="16"/>
    </row>
    <row r="41" spans="1:13" x14ac:dyDescent="0.2">
      <c r="A41" s="12" t="s">
        <v>3</v>
      </c>
      <c r="B41" s="12"/>
      <c r="C41" s="13">
        <v>43830</v>
      </c>
      <c r="D41" s="12"/>
      <c r="E41" s="46" t="s">
        <v>141</v>
      </c>
      <c r="F41" s="45"/>
      <c r="G41" s="48">
        <v>401.51</v>
      </c>
      <c r="H41" s="40"/>
      <c r="I41" s="15" t="s">
        <v>116</v>
      </c>
      <c r="J41" s="40"/>
      <c r="K41" s="15">
        <v>605</v>
      </c>
      <c r="L41" s="40"/>
      <c r="M41" s="16"/>
    </row>
    <row r="42" spans="1:13" x14ac:dyDescent="0.2">
      <c r="A42" s="12" t="s">
        <v>3</v>
      </c>
      <c r="B42" s="12"/>
      <c r="C42" s="13">
        <v>43830</v>
      </c>
      <c r="D42" s="12"/>
      <c r="E42" s="46" t="s">
        <v>157</v>
      </c>
      <c r="F42" s="45"/>
      <c r="G42" s="48">
        <v>75</v>
      </c>
      <c r="H42" s="40"/>
      <c r="I42" s="15" t="s">
        <v>116</v>
      </c>
      <c r="J42" s="40"/>
      <c r="K42" s="15">
        <v>605</v>
      </c>
      <c r="L42" s="40"/>
      <c r="M42" s="16"/>
    </row>
    <row r="43" spans="1:13" x14ac:dyDescent="0.2">
      <c r="A43" s="12" t="s">
        <v>3</v>
      </c>
      <c r="B43" s="12"/>
      <c r="C43" s="13">
        <v>43830</v>
      </c>
      <c r="D43" s="12"/>
      <c r="E43" s="46" t="s">
        <v>145</v>
      </c>
      <c r="F43" s="45"/>
      <c r="G43" s="48">
        <v>136</v>
      </c>
      <c r="H43" s="40"/>
      <c r="I43" s="15" t="s">
        <v>116</v>
      </c>
      <c r="J43" s="40"/>
      <c r="K43" s="15">
        <v>605</v>
      </c>
      <c r="L43" s="40"/>
      <c r="M43" s="39">
        <f>SUM(G13:G43)</f>
        <v>1279.33</v>
      </c>
    </row>
    <row r="44" spans="1:13" x14ac:dyDescent="0.2">
      <c r="A44" s="12"/>
      <c r="B44" s="12"/>
      <c r="C44" s="13"/>
      <c r="D44" s="12"/>
      <c r="E44" s="12"/>
      <c r="F44" s="45"/>
      <c r="G44" s="14"/>
      <c r="H44" s="40"/>
      <c r="I44" s="15"/>
      <c r="J44" s="40"/>
      <c r="K44" s="15"/>
      <c r="L44" s="40"/>
      <c r="M44" s="16"/>
    </row>
    <row r="45" spans="1:13" x14ac:dyDescent="0.2">
      <c r="A45" s="12" t="s">
        <v>3</v>
      </c>
      <c r="B45" s="12"/>
      <c r="C45" s="13">
        <v>43830</v>
      </c>
      <c r="D45" s="12"/>
      <c r="E45" s="12" t="s">
        <v>112</v>
      </c>
      <c r="F45" s="45"/>
      <c r="G45" s="14">
        <v>7638.2</v>
      </c>
      <c r="H45" s="40"/>
      <c r="I45" s="15" t="s">
        <v>116</v>
      </c>
      <c r="J45" s="40"/>
      <c r="K45" s="15">
        <v>606</v>
      </c>
      <c r="L45" s="40"/>
      <c r="M45" s="39">
        <f>SUM(G45)</f>
        <v>7638.2</v>
      </c>
    </row>
    <row r="46" spans="1:13" x14ac:dyDescent="0.2">
      <c r="A46" s="12"/>
      <c r="B46" s="12"/>
      <c r="C46" s="13"/>
      <c r="D46" s="12"/>
      <c r="E46" s="12"/>
      <c r="F46" s="45"/>
      <c r="G46" s="14"/>
      <c r="H46" s="40"/>
      <c r="I46" s="15"/>
      <c r="J46" s="40"/>
      <c r="K46" s="15"/>
      <c r="L46" s="40"/>
      <c r="M46" s="16"/>
    </row>
    <row r="47" spans="1:13" x14ac:dyDescent="0.2">
      <c r="A47" s="33" t="s">
        <v>2</v>
      </c>
      <c r="B47" s="33"/>
      <c r="C47" s="34">
        <v>43915</v>
      </c>
      <c r="D47" s="33"/>
      <c r="E47" s="33" t="s">
        <v>13</v>
      </c>
      <c r="F47" s="45"/>
      <c r="G47" s="35">
        <v>-15.8</v>
      </c>
      <c r="H47" s="42"/>
      <c r="I47" s="36" t="s">
        <v>116</v>
      </c>
      <c r="J47" s="42"/>
      <c r="K47" s="36">
        <v>608.1</v>
      </c>
      <c r="L47" s="42"/>
      <c r="M47" s="37"/>
    </row>
    <row r="48" spans="1:13" x14ac:dyDescent="0.2">
      <c r="A48" s="12" t="s">
        <v>3</v>
      </c>
      <c r="B48" s="12"/>
      <c r="C48" s="13">
        <v>43865</v>
      </c>
      <c r="D48" s="12"/>
      <c r="E48" s="12" t="s">
        <v>43</v>
      </c>
      <c r="F48" s="45"/>
      <c r="G48" s="14">
        <v>206.86</v>
      </c>
      <c r="H48" s="40"/>
      <c r="I48" s="15" t="s">
        <v>116</v>
      </c>
      <c r="J48" s="40"/>
      <c r="K48" s="15">
        <v>608.1</v>
      </c>
      <c r="L48" s="40"/>
      <c r="M48" s="16"/>
    </row>
    <row r="49" spans="1:13" x14ac:dyDescent="0.2">
      <c r="A49" s="12" t="s">
        <v>3</v>
      </c>
      <c r="B49" s="12"/>
      <c r="C49" s="13">
        <v>43830</v>
      </c>
      <c r="D49" s="12"/>
      <c r="E49" s="12" t="s">
        <v>44</v>
      </c>
      <c r="F49" s="45"/>
      <c r="G49" s="14">
        <v>207.52</v>
      </c>
      <c r="H49" s="40"/>
      <c r="I49" s="15" t="s">
        <v>116</v>
      </c>
      <c r="J49" s="40"/>
      <c r="K49" s="15">
        <v>608.1</v>
      </c>
      <c r="L49" s="40"/>
      <c r="M49" s="16"/>
    </row>
    <row r="50" spans="1:13" x14ac:dyDescent="0.2">
      <c r="A50" s="12" t="s">
        <v>3</v>
      </c>
      <c r="B50" s="12"/>
      <c r="C50" s="13">
        <v>43888</v>
      </c>
      <c r="D50" s="12"/>
      <c r="E50" s="12" t="s">
        <v>13</v>
      </c>
      <c r="F50" s="45"/>
      <c r="G50" s="14">
        <v>230.8</v>
      </c>
      <c r="H50" s="40"/>
      <c r="I50" s="15" t="s">
        <v>116</v>
      </c>
      <c r="J50" s="40"/>
      <c r="K50" s="15">
        <v>608.1</v>
      </c>
      <c r="L50" s="40"/>
      <c r="M50" s="16"/>
    </row>
    <row r="51" spans="1:13" x14ac:dyDescent="0.2">
      <c r="A51" s="12" t="s">
        <v>3</v>
      </c>
      <c r="B51" s="12"/>
      <c r="C51" s="13">
        <v>43830</v>
      </c>
      <c r="D51" s="12"/>
      <c r="E51" s="12" t="s">
        <v>54</v>
      </c>
      <c r="F51" s="45"/>
      <c r="G51" s="14">
        <v>293.07</v>
      </c>
      <c r="H51" s="40"/>
      <c r="I51" s="15" t="s">
        <v>116</v>
      </c>
      <c r="J51" s="40"/>
      <c r="K51" s="15">
        <v>608.1</v>
      </c>
      <c r="L51" s="40"/>
      <c r="M51" s="16"/>
    </row>
    <row r="52" spans="1:13" x14ac:dyDescent="0.2">
      <c r="A52" s="12" t="s">
        <v>3</v>
      </c>
      <c r="B52" s="12"/>
      <c r="C52" s="13">
        <v>43830</v>
      </c>
      <c r="D52" s="12"/>
      <c r="E52" s="12" t="s">
        <v>58</v>
      </c>
      <c r="F52" s="45"/>
      <c r="G52" s="14">
        <v>307.67</v>
      </c>
      <c r="H52" s="40"/>
      <c r="I52" s="15" t="s">
        <v>116</v>
      </c>
      <c r="J52" s="40"/>
      <c r="K52" s="15">
        <v>608.1</v>
      </c>
      <c r="L52" s="40"/>
      <c r="M52" s="39">
        <f>SUM(G47:G52)</f>
        <v>1230.1200000000001</v>
      </c>
    </row>
    <row r="53" spans="1:13" x14ac:dyDescent="0.2">
      <c r="A53" s="12"/>
      <c r="B53" s="12"/>
      <c r="C53" s="13"/>
      <c r="D53" s="12"/>
      <c r="E53" s="12"/>
      <c r="F53" s="45"/>
      <c r="G53" s="14"/>
      <c r="H53" s="40"/>
      <c r="I53" s="15"/>
      <c r="J53" s="40"/>
      <c r="K53" s="15"/>
      <c r="L53" s="40"/>
      <c r="M53" s="16"/>
    </row>
    <row r="54" spans="1:13" x14ac:dyDescent="0.2">
      <c r="A54" s="12" t="s">
        <v>3</v>
      </c>
      <c r="B54" s="12"/>
      <c r="C54" s="13">
        <v>43830</v>
      </c>
      <c r="D54" s="12"/>
      <c r="E54" s="12" t="s">
        <v>33</v>
      </c>
      <c r="F54" s="45"/>
      <c r="G54" s="14">
        <v>102.24</v>
      </c>
      <c r="H54" s="40"/>
      <c r="I54" s="15" t="s">
        <v>116</v>
      </c>
      <c r="J54" s="40"/>
      <c r="K54" s="15">
        <v>608.20000000000005</v>
      </c>
      <c r="L54" s="40"/>
      <c r="M54" s="16"/>
    </row>
    <row r="55" spans="1:13" x14ac:dyDescent="0.2">
      <c r="A55" s="12" t="s">
        <v>3</v>
      </c>
      <c r="B55" s="12"/>
      <c r="C55" s="13">
        <v>43889</v>
      </c>
      <c r="D55" s="12"/>
      <c r="E55" s="12" t="s">
        <v>39</v>
      </c>
      <c r="F55" s="45"/>
      <c r="G55" s="14">
        <v>149.99</v>
      </c>
      <c r="H55" s="40"/>
      <c r="I55" s="15" t="s">
        <v>116</v>
      </c>
      <c r="J55" s="40"/>
      <c r="K55" s="15">
        <v>608.20000000000005</v>
      </c>
      <c r="L55" s="40"/>
      <c r="M55" s="16"/>
    </row>
    <row r="56" spans="1:13" x14ac:dyDescent="0.2">
      <c r="A56" s="12" t="s">
        <v>3</v>
      </c>
      <c r="B56" s="12"/>
      <c r="C56" s="13">
        <v>43885</v>
      </c>
      <c r="D56" s="12"/>
      <c r="E56" s="12" t="s">
        <v>46</v>
      </c>
      <c r="F56" s="45"/>
      <c r="G56" s="14">
        <v>214</v>
      </c>
      <c r="H56" s="40"/>
      <c r="I56" s="15" t="s">
        <v>116</v>
      </c>
      <c r="J56" s="40"/>
      <c r="K56" s="15">
        <v>608.20000000000005</v>
      </c>
      <c r="L56" s="40"/>
      <c r="M56" s="16"/>
    </row>
    <row r="57" spans="1:13" x14ac:dyDescent="0.2">
      <c r="A57" s="12" t="s">
        <v>3</v>
      </c>
      <c r="B57" s="12"/>
      <c r="C57" s="13">
        <v>43924</v>
      </c>
      <c r="D57" s="12"/>
      <c r="E57" s="12" t="s">
        <v>60</v>
      </c>
      <c r="F57" s="45"/>
      <c r="G57" s="14">
        <v>332.25</v>
      </c>
      <c r="H57" s="40"/>
      <c r="I57" s="15" t="s">
        <v>116</v>
      </c>
      <c r="J57" s="40"/>
      <c r="K57" s="15">
        <v>608.20000000000005</v>
      </c>
      <c r="L57" s="40"/>
      <c r="M57" s="16"/>
    </row>
    <row r="58" spans="1:13" x14ac:dyDescent="0.2">
      <c r="A58" s="12" t="s">
        <v>3</v>
      </c>
      <c r="B58" s="12"/>
      <c r="C58" s="13">
        <v>43879</v>
      </c>
      <c r="D58" s="12"/>
      <c r="E58" s="46" t="s">
        <v>123</v>
      </c>
      <c r="F58" s="45"/>
      <c r="G58" s="48">
        <v>675.94</v>
      </c>
      <c r="H58" s="40"/>
      <c r="I58" s="15" t="s">
        <v>116</v>
      </c>
      <c r="J58" s="40"/>
      <c r="K58" s="15">
        <v>608.20000000000005</v>
      </c>
      <c r="L58" s="40"/>
      <c r="M58" s="16"/>
    </row>
    <row r="59" spans="1:13" x14ac:dyDescent="0.2">
      <c r="A59" s="12" t="s">
        <v>3</v>
      </c>
      <c r="B59" s="12"/>
      <c r="C59" s="13">
        <v>43878</v>
      </c>
      <c r="D59" s="12"/>
      <c r="E59" s="12" t="s">
        <v>84</v>
      </c>
      <c r="F59" s="45"/>
      <c r="G59" s="14">
        <v>891.45</v>
      </c>
      <c r="H59" s="40"/>
      <c r="I59" s="15" t="s">
        <v>116</v>
      </c>
      <c r="J59" s="40"/>
      <c r="K59" s="15">
        <v>608.20000000000005</v>
      </c>
      <c r="L59" s="40"/>
      <c r="M59" s="39">
        <f>SUM(G54:G59)</f>
        <v>2365.87</v>
      </c>
    </row>
    <row r="60" spans="1:13" x14ac:dyDescent="0.2">
      <c r="A60" s="12"/>
      <c r="B60" s="12"/>
      <c r="C60" s="13"/>
      <c r="D60" s="12"/>
      <c r="E60" s="12"/>
      <c r="F60" s="45"/>
      <c r="G60" s="14"/>
      <c r="H60" s="40"/>
      <c r="I60" s="15"/>
      <c r="J60" s="40"/>
      <c r="K60" s="15"/>
      <c r="L60" s="40"/>
      <c r="M60" s="16"/>
    </row>
    <row r="61" spans="1:13" x14ac:dyDescent="0.2">
      <c r="A61" s="33" t="s">
        <v>2</v>
      </c>
      <c r="B61" s="33"/>
      <c r="C61" s="34">
        <v>43923</v>
      </c>
      <c r="D61" s="33"/>
      <c r="E61" s="33" t="s">
        <v>8</v>
      </c>
      <c r="F61" s="45"/>
      <c r="G61" s="35">
        <v>-273.76</v>
      </c>
      <c r="H61" s="42"/>
      <c r="I61" s="36" t="s">
        <v>116</v>
      </c>
      <c r="J61" s="42"/>
      <c r="K61" s="36">
        <v>610.1</v>
      </c>
      <c r="L61" s="42"/>
      <c r="M61" s="37"/>
    </row>
    <row r="62" spans="1:13" x14ac:dyDescent="0.2">
      <c r="A62" s="33" t="s">
        <v>2</v>
      </c>
      <c r="B62" s="33"/>
      <c r="C62" s="34">
        <v>43915</v>
      </c>
      <c r="D62" s="33"/>
      <c r="E62" s="33" t="s">
        <v>10</v>
      </c>
      <c r="F62" s="45"/>
      <c r="G62" s="35">
        <v>-66.88</v>
      </c>
      <c r="H62" s="42"/>
      <c r="I62" s="36" t="s">
        <v>116</v>
      </c>
      <c r="J62" s="42"/>
      <c r="K62" s="36">
        <v>610.1</v>
      </c>
      <c r="L62" s="42"/>
      <c r="M62" s="37"/>
    </row>
    <row r="63" spans="1:13" x14ac:dyDescent="0.2">
      <c r="A63" s="12" t="s">
        <v>3</v>
      </c>
      <c r="B63" s="12"/>
      <c r="C63" s="13">
        <v>43955</v>
      </c>
      <c r="D63" s="12"/>
      <c r="E63" s="12" t="s">
        <v>18</v>
      </c>
      <c r="F63" s="45"/>
      <c r="G63" s="14">
        <v>32.44</v>
      </c>
      <c r="H63" s="40"/>
      <c r="I63" s="15" t="s">
        <v>116</v>
      </c>
      <c r="J63" s="40"/>
      <c r="K63" s="15">
        <v>610.1</v>
      </c>
      <c r="L63" s="40"/>
      <c r="M63" s="16"/>
    </row>
    <row r="64" spans="1:13" x14ac:dyDescent="0.2">
      <c r="A64" s="12" t="s">
        <v>3</v>
      </c>
      <c r="B64" s="12"/>
      <c r="C64" s="13">
        <v>43973</v>
      </c>
      <c r="D64" s="12"/>
      <c r="E64" s="12" t="s">
        <v>19</v>
      </c>
      <c r="F64" s="45"/>
      <c r="G64" s="14">
        <v>39.35</v>
      </c>
      <c r="H64" s="40"/>
      <c r="I64" s="15" t="s">
        <v>116</v>
      </c>
      <c r="J64" s="40"/>
      <c r="K64" s="15">
        <v>610.1</v>
      </c>
      <c r="L64" s="40"/>
      <c r="M64" s="16"/>
    </row>
    <row r="65" spans="1:13" x14ac:dyDescent="0.2">
      <c r="A65" s="12" t="s">
        <v>3</v>
      </c>
      <c r="B65" s="12"/>
      <c r="C65" s="13">
        <v>43972</v>
      </c>
      <c r="D65" s="12"/>
      <c r="E65" s="12" t="s">
        <v>20</v>
      </c>
      <c r="F65" s="45"/>
      <c r="G65" s="14">
        <v>40.21</v>
      </c>
      <c r="H65" s="40"/>
      <c r="I65" s="15" t="s">
        <v>116</v>
      </c>
      <c r="J65" s="40"/>
      <c r="K65" s="15">
        <v>610.1</v>
      </c>
      <c r="L65" s="40"/>
      <c r="M65" s="16"/>
    </row>
    <row r="66" spans="1:13" x14ac:dyDescent="0.2">
      <c r="A66" s="12" t="s">
        <v>3</v>
      </c>
      <c r="B66" s="12"/>
      <c r="C66" s="13">
        <v>43998</v>
      </c>
      <c r="D66" s="12"/>
      <c r="E66" s="12" t="s">
        <v>21</v>
      </c>
      <c r="F66" s="45"/>
      <c r="G66" s="14">
        <v>41.35</v>
      </c>
      <c r="H66" s="40"/>
      <c r="I66" s="15" t="s">
        <v>116</v>
      </c>
      <c r="J66" s="40"/>
      <c r="K66" s="15">
        <v>610.1</v>
      </c>
      <c r="L66" s="40"/>
      <c r="M66" s="16"/>
    </row>
    <row r="67" spans="1:13" x14ac:dyDescent="0.2">
      <c r="A67" s="12" t="s">
        <v>3</v>
      </c>
      <c r="B67" s="12"/>
      <c r="C67" s="13">
        <v>43972</v>
      </c>
      <c r="D67" s="12"/>
      <c r="E67" s="12" t="s">
        <v>22</v>
      </c>
      <c r="F67" s="45"/>
      <c r="G67" s="14">
        <v>48.49</v>
      </c>
      <c r="H67" s="40"/>
      <c r="I67" s="15" t="s">
        <v>116</v>
      </c>
      <c r="J67" s="40"/>
      <c r="K67" s="15">
        <v>610.1</v>
      </c>
      <c r="L67" s="40"/>
      <c r="M67" s="16"/>
    </row>
    <row r="68" spans="1:13" x14ac:dyDescent="0.2">
      <c r="A68" s="12" t="s">
        <v>3</v>
      </c>
      <c r="B68" s="12"/>
      <c r="C68" s="13">
        <v>43929</v>
      </c>
      <c r="D68" s="12"/>
      <c r="E68" s="12" t="s">
        <v>26</v>
      </c>
      <c r="F68" s="45"/>
      <c r="G68" s="14">
        <v>66.88</v>
      </c>
      <c r="H68" s="40"/>
      <c r="I68" s="15" t="s">
        <v>116</v>
      </c>
      <c r="J68" s="40"/>
      <c r="K68" s="15">
        <v>610.1</v>
      </c>
      <c r="L68" s="40"/>
      <c r="M68" s="16"/>
    </row>
    <row r="69" spans="1:13" x14ac:dyDescent="0.2">
      <c r="A69" s="12" t="s">
        <v>3</v>
      </c>
      <c r="B69" s="12"/>
      <c r="C69" s="13">
        <v>43909</v>
      </c>
      <c r="D69" s="12"/>
      <c r="E69" s="12" t="s">
        <v>28</v>
      </c>
      <c r="F69" s="45"/>
      <c r="G69" s="14">
        <v>71.98</v>
      </c>
      <c r="H69" s="40"/>
      <c r="I69" s="15" t="s">
        <v>116</v>
      </c>
      <c r="J69" s="40"/>
      <c r="K69" s="15">
        <v>610.1</v>
      </c>
      <c r="L69" s="40"/>
      <c r="M69" s="16"/>
    </row>
    <row r="70" spans="1:13" x14ac:dyDescent="0.2">
      <c r="A70" s="12" t="s">
        <v>3</v>
      </c>
      <c r="B70" s="12"/>
      <c r="C70" s="13">
        <v>43923</v>
      </c>
      <c r="D70" s="12"/>
      <c r="E70" s="12" t="s">
        <v>52</v>
      </c>
      <c r="F70" s="45"/>
      <c r="G70" s="14">
        <v>273.76</v>
      </c>
      <c r="H70" s="40"/>
      <c r="I70" s="15" t="s">
        <v>116</v>
      </c>
      <c r="J70" s="40"/>
      <c r="K70" s="15">
        <v>610.1</v>
      </c>
      <c r="L70" s="40"/>
      <c r="M70" s="39">
        <f>SUM(G61:G70)</f>
        <v>273.82000000000005</v>
      </c>
    </row>
    <row r="71" spans="1:13" x14ac:dyDescent="0.2">
      <c r="A71" s="12"/>
      <c r="B71" s="12"/>
      <c r="C71" s="13"/>
      <c r="D71" s="12"/>
      <c r="E71" s="12"/>
      <c r="F71" s="45"/>
      <c r="G71" s="14"/>
      <c r="H71" s="40"/>
      <c r="I71" s="15"/>
      <c r="J71" s="40"/>
      <c r="K71" s="15"/>
      <c r="L71" s="40"/>
      <c r="M71" s="16"/>
    </row>
    <row r="72" spans="1:13" x14ac:dyDescent="0.2">
      <c r="A72" s="33" t="s">
        <v>2</v>
      </c>
      <c r="B72" s="33"/>
      <c r="C72" s="34">
        <v>43998</v>
      </c>
      <c r="D72" s="33"/>
      <c r="E72" s="33" t="s">
        <v>5</v>
      </c>
      <c r="F72" s="45"/>
      <c r="G72" s="35">
        <v>-931.5</v>
      </c>
      <c r="H72" s="42"/>
      <c r="I72" s="36" t="s">
        <v>116</v>
      </c>
      <c r="J72" s="42"/>
      <c r="K72" s="36">
        <v>610.20000000000005</v>
      </c>
      <c r="L72" s="42"/>
      <c r="M72" s="37"/>
    </row>
    <row r="73" spans="1:13" x14ac:dyDescent="0.2">
      <c r="A73" s="33" t="s">
        <v>2</v>
      </c>
      <c r="B73" s="33"/>
      <c r="C73" s="34">
        <v>43830</v>
      </c>
      <c r="D73" s="33"/>
      <c r="E73" s="33" t="s">
        <v>9</v>
      </c>
      <c r="F73" s="45"/>
      <c r="G73" s="35">
        <v>-100</v>
      </c>
      <c r="H73" s="42"/>
      <c r="I73" s="36" t="s">
        <v>116</v>
      </c>
      <c r="J73" s="42"/>
      <c r="K73" s="36">
        <v>610.20000000000005</v>
      </c>
      <c r="L73" s="42"/>
      <c r="M73" s="37"/>
    </row>
    <row r="74" spans="1:13" x14ac:dyDescent="0.2">
      <c r="A74" s="33" t="s">
        <v>2</v>
      </c>
      <c r="B74" s="33"/>
      <c r="C74" s="34">
        <v>43830</v>
      </c>
      <c r="D74" s="33"/>
      <c r="E74" s="33" t="s">
        <v>11</v>
      </c>
      <c r="F74" s="45"/>
      <c r="G74" s="35">
        <v>-44</v>
      </c>
      <c r="H74" s="42"/>
      <c r="I74" s="36" t="s">
        <v>116</v>
      </c>
      <c r="J74" s="42"/>
      <c r="K74" s="36">
        <v>610.20000000000005</v>
      </c>
      <c r="L74" s="42"/>
      <c r="M74" s="37"/>
    </row>
    <row r="75" spans="1:13" x14ac:dyDescent="0.2">
      <c r="A75" s="33" t="s">
        <v>2</v>
      </c>
      <c r="B75" s="33"/>
      <c r="C75" s="34">
        <v>43830</v>
      </c>
      <c r="D75" s="33"/>
      <c r="E75" s="33" t="s">
        <v>12</v>
      </c>
      <c r="F75" s="45"/>
      <c r="G75" s="35">
        <v>-32.99</v>
      </c>
      <c r="H75" s="42"/>
      <c r="I75" s="36" t="s">
        <v>116</v>
      </c>
      <c r="J75" s="42"/>
      <c r="K75" s="36">
        <v>610.20000000000005</v>
      </c>
      <c r="L75" s="42"/>
      <c r="M75" s="37"/>
    </row>
    <row r="76" spans="1:13" x14ac:dyDescent="0.2">
      <c r="A76" s="33" t="s">
        <v>2</v>
      </c>
      <c r="B76" s="33"/>
      <c r="C76" s="34">
        <v>43830</v>
      </c>
      <c r="D76" s="33"/>
      <c r="E76" s="33" t="s">
        <v>15</v>
      </c>
      <c r="F76" s="45"/>
      <c r="G76" s="35">
        <v>-2.46</v>
      </c>
      <c r="H76" s="42"/>
      <c r="I76" s="36" t="s">
        <v>116</v>
      </c>
      <c r="J76" s="42"/>
      <c r="K76" s="36">
        <v>610.20000000000005</v>
      </c>
      <c r="L76" s="42"/>
      <c r="M76" s="37"/>
    </row>
    <row r="77" spans="1:13" x14ac:dyDescent="0.2">
      <c r="A77" s="12" t="s">
        <v>3</v>
      </c>
      <c r="B77" s="12"/>
      <c r="C77" s="13">
        <v>43900</v>
      </c>
      <c r="D77" s="12"/>
      <c r="E77" s="12" t="s">
        <v>16</v>
      </c>
      <c r="F77" s="45"/>
      <c r="G77" s="14">
        <v>6.95</v>
      </c>
      <c r="H77" s="40"/>
      <c r="I77" s="15" t="s">
        <v>116</v>
      </c>
      <c r="J77" s="40"/>
      <c r="K77" s="15">
        <v>610.20000000000005</v>
      </c>
      <c r="L77" s="40"/>
      <c r="M77" s="16"/>
    </row>
    <row r="78" spans="1:13" x14ac:dyDescent="0.2">
      <c r="A78" s="12" t="s">
        <v>3</v>
      </c>
      <c r="B78" s="12"/>
      <c r="C78" s="13">
        <v>43900</v>
      </c>
      <c r="D78" s="12"/>
      <c r="E78" s="12" t="s">
        <v>17</v>
      </c>
      <c r="F78" s="45"/>
      <c r="G78" s="14">
        <v>29.89</v>
      </c>
      <c r="H78" s="40"/>
      <c r="I78" s="15" t="s">
        <v>116</v>
      </c>
      <c r="J78" s="40"/>
      <c r="K78" s="15">
        <v>610.20000000000005</v>
      </c>
      <c r="L78" s="40"/>
      <c r="M78" s="16"/>
    </row>
    <row r="79" spans="1:13" x14ac:dyDescent="0.2">
      <c r="A79" s="12" t="s">
        <v>3</v>
      </c>
      <c r="B79" s="12"/>
      <c r="C79" s="13">
        <v>43830</v>
      </c>
      <c r="D79" s="12"/>
      <c r="E79" s="12" t="s">
        <v>12</v>
      </c>
      <c r="F79" s="45"/>
      <c r="G79" s="14">
        <v>32.99</v>
      </c>
      <c r="H79" s="40"/>
      <c r="I79" s="15" t="s">
        <v>116</v>
      </c>
      <c r="J79" s="40"/>
      <c r="K79" s="15">
        <v>610.20000000000005</v>
      </c>
      <c r="L79" s="40"/>
      <c r="M79" s="16"/>
    </row>
    <row r="80" spans="1:13" x14ac:dyDescent="0.2">
      <c r="A80" s="12" t="s">
        <v>3</v>
      </c>
      <c r="B80" s="12"/>
      <c r="C80" s="13">
        <v>43783</v>
      </c>
      <c r="D80" s="12"/>
      <c r="E80" s="12" t="s">
        <v>15</v>
      </c>
      <c r="F80" s="45"/>
      <c r="G80" s="14">
        <v>41.17</v>
      </c>
      <c r="H80" s="40"/>
      <c r="I80" s="15" t="s">
        <v>116</v>
      </c>
      <c r="J80" s="40"/>
      <c r="K80" s="15">
        <v>610.20000000000005</v>
      </c>
      <c r="L80" s="40"/>
      <c r="M80" s="16"/>
    </row>
    <row r="81" spans="1:13" x14ac:dyDescent="0.2">
      <c r="A81" s="12" t="s">
        <v>3</v>
      </c>
      <c r="B81" s="12"/>
      <c r="C81" s="13">
        <v>43893</v>
      </c>
      <c r="D81" s="12"/>
      <c r="E81" s="12" t="s">
        <v>17</v>
      </c>
      <c r="F81" s="45"/>
      <c r="G81" s="14">
        <v>51.6</v>
      </c>
      <c r="H81" s="40"/>
      <c r="I81" s="15" t="s">
        <v>116</v>
      </c>
      <c r="J81" s="40"/>
      <c r="K81" s="15">
        <v>610.20000000000005</v>
      </c>
      <c r="L81" s="40"/>
      <c r="M81" s="16"/>
    </row>
    <row r="82" spans="1:13" x14ac:dyDescent="0.2">
      <c r="A82" s="12" t="s">
        <v>3</v>
      </c>
      <c r="B82" s="12"/>
      <c r="C82" s="13">
        <v>43900</v>
      </c>
      <c r="D82" s="12"/>
      <c r="E82" s="12" t="s">
        <v>17</v>
      </c>
      <c r="F82" s="45"/>
      <c r="G82" s="14">
        <v>65.53</v>
      </c>
      <c r="H82" s="40"/>
      <c r="I82" s="15" t="s">
        <v>116</v>
      </c>
      <c r="J82" s="40"/>
      <c r="K82" s="15">
        <v>610.20000000000005</v>
      </c>
      <c r="L82" s="40"/>
      <c r="M82" s="16"/>
    </row>
    <row r="83" spans="1:13" x14ac:dyDescent="0.2">
      <c r="A83" s="12" t="s">
        <v>3</v>
      </c>
      <c r="B83" s="12"/>
      <c r="C83" s="13">
        <v>43873</v>
      </c>
      <c r="D83" s="12"/>
      <c r="E83" s="12" t="s">
        <v>17</v>
      </c>
      <c r="F83" s="45"/>
      <c r="G83" s="14">
        <v>65.62</v>
      </c>
      <c r="H83" s="40"/>
      <c r="I83" s="15" t="s">
        <v>116</v>
      </c>
      <c r="J83" s="40"/>
      <c r="K83" s="15">
        <v>610.20000000000005</v>
      </c>
      <c r="L83" s="40"/>
      <c r="M83" s="16"/>
    </row>
    <row r="84" spans="1:13" x14ac:dyDescent="0.2">
      <c r="A84" s="12" t="s">
        <v>3</v>
      </c>
      <c r="B84" s="12"/>
      <c r="C84" s="13">
        <v>43830</v>
      </c>
      <c r="D84" s="12"/>
      <c r="E84" s="46" t="s">
        <v>149</v>
      </c>
      <c r="F84" s="45"/>
      <c r="G84" s="48">
        <v>59.99</v>
      </c>
      <c r="H84" s="40"/>
      <c r="I84" s="15" t="s">
        <v>116</v>
      </c>
      <c r="J84" s="40"/>
      <c r="K84" s="15">
        <v>610.20000000000005</v>
      </c>
      <c r="L84" s="40"/>
      <c r="M84" s="16"/>
    </row>
    <row r="85" spans="1:13" x14ac:dyDescent="0.2">
      <c r="A85" s="12" t="s">
        <v>3</v>
      </c>
      <c r="B85" s="12"/>
      <c r="C85" s="13">
        <v>43889</v>
      </c>
      <c r="D85" s="12"/>
      <c r="E85" s="12" t="s">
        <v>30</v>
      </c>
      <c r="F85" s="45"/>
      <c r="G85" s="14">
        <v>78</v>
      </c>
      <c r="H85" s="40"/>
      <c r="I85" s="15" t="s">
        <v>116</v>
      </c>
      <c r="J85" s="40"/>
      <c r="K85" s="15">
        <v>610.20000000000005</v>
      </c>
      <c r="L85" s="40"/>
      <c r="M85" s="16"/>
    </row>
    <row r="86" spans="1:13" x14ac:dyDescent="0.2">
      <c r="A86" s="12" t="s">
        <v>3</v>
      </c>
      <c r="B86" s="12"/>
      <c r="C86" s="13">
        <v>43815</v>
      </c>
      <c r="D86" s="12"/>
      <c r="E86" s="12" t="s">
        <v>31</v>
      </c>
      <c r="F86" s="45"/>
      <c r="G86" s="14">
        <v>78.319999999999993</v>
      </c>
      <c r="H86" s="40"/>
      <c r="I86" s="15" t="s">
        <v>116</v>
      </c>
      <c r="J86" s="40"/>
      <c r="K86" s="15">
        <v>610.20000000000005</v>
      </c>
      <c r="L86" s="40"/>
      <c r="M86" s="16"/>
    </row>
    <row r="87" spans="1:13" x14ac:dyDescent="0.2">
      <c r="A87" s="12" t="s">
        <v>3</v>
      </c>
      <c r="B87" s="12"/>
      <c r="C87" s="13">
        <v>43830</v>
      </c>
      <c r="D87" s="12"/>
      <c r="E87" s="46" t="s">
        <v>151</v>
      </c>
      <c r="F87" s="45"/>
      <c r="G87" s="48">
        <v>68</v>
      </c>
      <c r="H87" s="40"/>
      <c r="I87" s="15" t="s">
        <v>116</v>
      </c>
      <c r="J87" s="40"/>
      <c r="K87" s="15">
        <v>610.20000000000005</v>
      </c>
      <c r="L87" s="40"/>
      <c r="M87" s="16"/>
    </row>
    <row r="88" spans="1:13" x14ac:dyDescent="0.2">
      <c r="A88" s="12" t="s">
        <v>3</v>
      </c>
      <c r="B88" s="12"/>
      <c r="C88" s="13">
        <v>43830</v>
      </c>
      <c r="D88" s="12"/>
      <c r="E88" s="46" t="s">
        <v>127</v>
      </c>
      <c r="F88" s="45"/>
      <c r="G88" s="48">
        <v>74.88</v>
      </c>
      <c r="H88" s="40"/>
      <c r="I88" s="15" t="s">
        <v>116</v>
      </c>
      <c r="J88" s="40"/>
      <c r="K88" s="15">
        <v>610.20000000000005</v>
      </c>
      <c r="L88" s="40"/>
      <c r="M88" s="16"/>
    </row>
    <row r="89" spans="1:13" x14ac:dyDescent="0.2">
      <c r="A89" s="12" t="s">
        <v>3</v>
      </c>
      <c r="B89" s="12"/>
      <c r="C89" s="13">
        <v>43873</v>
      </c>
      <c r="D89" s="12"/>
      <c r="E89" s="46" t="s">
        <v>129</v>
      </c>
      <c r="F89" s="45"/>
      <c r="G89" s="48">
        <v>80.05</v>
      </c>
      <c r="H89" s="40"/>
      <c r="I89" s="15" t="s">
        <v>116</v>
      </c>
      <c r="J89" s="40"/>
      <c r="K89" s="15">
        <v>610.20000000000005</v>
      </c>
      <c r="L89" s="40"/>
      <c r="M89" s="16"/>
    </row>
    <row r="90" spans="1:13" x14ac:dyDescent="0.2">
      <c r="A90" s="12" t="s">
        <v>3</v>
      </c>
      <c r="B90" s="12"/>
      <c r="C90" s="13">
        <v>43865</v>
      </c>
      <c r="D90" s="12"/>
      <c r="E90" s="46" t="s">
        <v>156</v>
      </c>
      <c r="F90" s="45"/>
      <c r="G90" s="48">
        <v>95</v>
      </c>
      <c r="H90" s="40"/>
      <c r="I90" s="15" t="s">
        <v>116</v>
      </c>
      <c r="J90" s="40"/>
      <c r="K90" s="15">
        <v>610.20000000000005</v>
      </c>
      <c r="L90" s="40"/>
      <c r="M90" s="16"/>
    </row>
    <row r="91" spans="1:13" x14ac:dyDescent="0.2">
      <c r="A91" s="12" t="s">
        <v>3</v>
      </c>
      <c r="B91" s="12"/>
      <c r="C91" s="13">
        <v>43893</v>
      </c>
      <c r="D91" s="12"/>
      <c r="E91" s="46" t="s">
        <v>128</v>
      </c>
      <c r="F91" s="45"/>
      <c r="G91" s="48">
        <v>95.95</v>
      </c>
      <c r="H91" s="40"/>
      <c r="I91" s="15" t="s">
        <v>116</v>
      </c>
      <c r="J91" s="40"/>
      <c r="K91" s="15">
        <v>610.20000000000005</v>
      </c>
      <c r="L91" s="40"/>
      <c r="M91" s="16"/>
    </row>
    <row r="92" spans="1:13" x14ac:dyDescent="0.2">
      <c r="A92" s="12" t="s">
        <v>3</v>
      </c>
      <c r="B92" s="12"/>
      <c r="C92" s="13">
        <v>43830</v>
      </c>
      <c r="D92" s="12"/>
      <c r="E92" s="12" t="s">
        <v>35</v>
      </c>
      <c r="F92" s="45"/>
      <c r="G92" s="14">
        <v>116.99</v>
      </c>
      <c r="H92" s="40"/>
      <c r="I92" s="15" t="s">
        <v>116</v>
      </c>
      <c r="J92" s="40"/>
      <c r="K92" s="15">
        <v>610.20000000000005</v>
      </c>
      <c r="L92" s="40"/>
      <c r="M92" s="16"/>
    </row>
    <row r="93" spans="1:13" x14ac:dyDescent="0.2">
      <c r="A93" s="12" t="s">
        <v>3</v>
      </c>
      <c r="B93" s="12"/>
      <c r="C93" s="13">
        <v>43889</v>
      </c>
      <c r="D93" s="12"/>
      <c r="E93" s="46" t="s">
        <v>130</v>
      </c>
      <c r="F93" s="45"/>
      <c r="G93" s="48">
        <v>122.98</v>
      </c>
      <c r="H93" s="40"/>
      <c r="I93" s="15" t="s">
        <v>116</v>
      </c>
      <c r="J93" s="40"/>
      <c r="K93" s="15">
        <v>610.20000000000005</v>
      </c>
      <c r="L93" s="40"/>
      <c r="M93" s="16"/>
    </row>
    <row r="94" spans="1:13" x14ac:dyDescent="0.2">
      <c r="A94" s="12" t="s">
        <v>3</v>
      </c>
      <c r="B94" s="12"/>
      <c r="C94" s="13">
        <v>43865</v>
      </c>
      <c r="D94" s="12"/>
      <c r="E94" s="12" t="s">
        <v>35</v>
      </c>
      <c r="F94" s="45"/>
      <c r="G94" s="14">
        <v>131.4</v>
      </c>
      <c r="H94" s="40"/>
      <c r="I94" s="15" t="s">
        <v>116</v>
      </c>
      <c r="J94" s="40"/>
      <c r="K94" s="15">
        <v>610.20000000000005</v>
      </c>
      <c r="L94" s="40"/>
      <c r="M94" s="16"/>
    </row>
    <row r="95" spans="1:13" x14ac:dyDescent="0.2">
      <c r="A95" s="12" t="s">
        <v>3</v>
      </c>
      <c r="B95" s="12"/>
      <c r="C95" s="13">
        <v>43879</v>
      </c>
      <c r="D95" s="12"/>
      <c r="E95" s="12" t="s">
        <v>17</v>
      </c>
      <c r="F95" s="45"/>
      <c r="G95" s="14">
        <v>132.56</v>
      </c>
      <c r="H95" s="40"/>
      <c r="I95" s="15" t="s">
        <v>116</v>
      </c>
      <c r="J95" s="40"/>
      <c r="K95" s="15">
        <v>610.20000000000005</v>
      </c>
      <c r="L95" s="40"/>
      <c r="M95" s="16"/>
    </row>
    <row r="96" spans="1:13" x14ac:dyDescent="0.2">
      <c r="A96" s="12" t="s">
        <v>3</v>
      </c>
      <c r="B96" s="12"/>
      <c r="C96" s="13">
        <v>43830</v>
      </c>
      <c r="D96" s="12"/>
      <c r="E96" s="46" t="s">
        <v>139</v>
      </c>
      <c r="F96" s="45"/>
      <c r="G96" s="48">
        <v>126.48</v>
      </c>
      <c r="H96" s="40"/>
      <c r="I96" s="15" t="s">
        <v>116</v>
      </c>
      <c r="J96" s="40"/>
      <c r="K96" s="15">
        <v>610.20000000000005</v>
      </c>
      <c r="L96" s="40"/>
      <c r="M96" s="16"/>
    </row>
    <row r="97" spans="1:13" x14ac:dyDescent="0.2">
      <c r="A97" s="12" t="s">
        <v>3</v>
      </c>
      <c r="B97" s="12"/>
      <c r="C97" s="13">
        <v>43804</v>
      </c>
      <c r="D97" s="12"/>
      <c r="E97" s="46" t="s">
        <v>147</v>
      </c>
      <c r="F97" s="45"/>
      <c r="G97" s="48">
        <v>125</v>
      </c>
      <c r="H97" s="40"/>
      <c r="I97" s="15" t="s">
        <v>116</v>
      </c>
      <c r="J97" s="40"/>
      <c r="K97" s="15">
        <v>610.20000000000005</v>
      </c>
      <c r="L97" s="40"/>
      <c r="M97" s="16"/>
    </row>
    <row r="98" spans="1:13" x14ac:dyDescent="0.2">
      <c r="A98" s="12" t="s">
        <v>3</v>
      </c>
      <c r="B98" s="12"/>
      <c r="C98" s="13">
        <v>43830</v>
      </c>
      <c r="D98" s="12"/>
      <c r="E98" s="12" t="s">
        <v>24</v>
      </c>
      <c r="F98" s="45"/>
      <c r="G98" s="14">
        <v>140.05000000000001</v>
      </c>
      <c r="H98" s="40"/>
      <c r="I98" s="15" t="s">
        <v>116</v>
      </c>
      <c r="J98" s="40"/>
      <c r="K98" s="15">
        <v>610.20000000000005</v>
      </c>
      <c r="L98" s="40"/>
      <c r="M98" s="16"/>
    </row>
    <row r="99" spans="1:13" x14ac:dyDescent="0.2">
      <c r="A99" s="12" t="s">
        <v>3</v>
      </c>
      <c r="B99" s="12"/>
      <c r="C99" s="13">
        <v>43830</v>
      </c>
      <c r="D99" s="12"/>
      <c r="E99" s="12" t="s">
        <v>37</v>
      </c>
      <c r="F99" s="45"/>
      <c r="G99" s="14">
        <v>148.34</v>
      </c>
      <c r="H99" s="40"/>
      <c r="I99" s="15" t="s">
        <v>116</v>
      </c>
      <c r="J99" s="40"/>
      <c r="K99" s="15">
        <v>610.20000000000005</v>
      </c>
      <c r="L99" s="40"/>
      <c r="M99" s="16"/>
    </row>
    <row r="100" spans="1:13" x14ac:dyDescent="0.2">
      <c r="A100" s="12" t="s">
        <v>3</v>
      </c>
      <c r="B100" s="12"/>
      <c r="C100" s="13">
        <v>43830</v>
      </c>
      <c r="D100" s="12"/>
      <c r="E100" s="46" t="s">
        <v>131</v>
      </c>
      <c r="F100" s="45"/>
      <c r="G100" s="48">
        <v>100</v>
      </c>
      <c r="H100" s="40"/>
      <c r="I100" s="15" t="s">
        <v>116</v>
      </c>
      <c r="J100" s="40"/>
      <c r="K100" s="15">
        <v>610.20000000000005</v>
      </c>
      <c r="L100" s="40"/>
      <c r="M100" s="16"/>
    </row>
    <row r="101" spans="1:13" x14ac:dyDescent="0.2">
      <c r="A101" s="12" t="s">
        <v>3</v>
      </c>
      <c r="B101" s="12"/>
      <c r="C101" s="13">
        <v>43830</v>
      </c>
      <c r="D101" s="12"/>
      <c r="E101" s="46" t="s">
        <v>143</v>
      </c>
      <c r="F101" s="45"/>
      <c r="G101" s="48">
        <v>147.26</v>
      </c>
      <c r="H101" s="40"/>
      <c r="I101" s="15" t="s">
        <v>116</v>
      </c>
      <c r="J101" s="40"/>
      <c r="K101" s="15">
        <v>610.20000000000005</v>
      </c>
      <c r="L101" s="40"/>
      <c r="M101" s="16"/>
    </row>
    <row r="102" spans="1:13" x14ac:dyDescent="0.2">
      <c r="A102" s="12" t="s">
        <v>3</v>
      </c>
      <c r="B102" s="12"/>
      <c r="C102" s="13">
        <v>43888</v>
      </c>
      <c r="D102" s="12"/>
      <c r="E102" s="12" t="s">
        <v>17</v>
      </c>
      <c r="F102" s="45"/>
      <c r="G102" s="14">
        <v>165.6</v>
      </c>
      <c r="H102" s="40"/>
      <c r="I102" s="15" t="s">
        <v>116</v>
      </c>
      <c r="J102" s="40"/>
      <c r="K102" s="15">
        <v>610.20000000000005</v>
      </c>
      <c r="L102" s="40"/>
      <c r="M102" s="16"/>
    </row>
    <row r="103" spans="1:13" x14ac:dyDescent="0.2">
      <c r="A103" s="12" t="s">
        <v>3</v>
      </c>
      <c r="B103" s="12"/>
      <c r="C103" s="13">
        <v>43783</v>
      </c>
      <c r="D103" s="12"/>
      <c r="E103" s="46" t="s">
        <v>142</v>
      </c>
      <c r="F103" s="45"/>
      <c r="G103" s="48">
        <v>129.6</v>
      </c>
      <c r="H103" s="40"/>
      <c r="I103" s="15" t="s">
        <v>116</v>
      </c>
      <c r="J103" s="40"/>
      <c r="K103" s="15">
        <v>610.20000000000005</v>
      </c>
      <c r="L103" s="40"/>
      <c r="M103" s="16"/>
    </row>
    <row r="104" spans="1:13" x14ac:dyDescent="0.2">
      <c r="A104" s="12" t="s">
        <v>3</v>
      </c>
      <c r="B104" s="12"/>
      <c r="C104" s="13">
        <v>43830</v>
      </c>
      <c r="D104" s="12"/>
      <c r="E104" s="12" t="s">
        <v>40</v>
      </c>
      <c r="F104" s="45"/>
      <c r="G104" s="14">
        <v>169.5</v>
      </c>
      <c r="H104" s="40"/>
      <c r="I104" s="15" t="s">
        <v>116</v>
      </c>
      <c r="J104" s="40"/>
      <c r="K104" s="15">
        <v>610.20000000000005</v>
      </c>
      <c r="L104" s="40"/>
      <c r="M104" s="16"/>
    </row>
    <row r="105" spans="1:13" x14ac:dyDescent="0.2">
      <c r="A105" s="12" t="s">
        <v>3</v>
      </c>
      <c r="B105" s="12"/>
      <c r="C105" s="13">
        <v>43788</v>
      </c>
      <c r="D105" s="12"/>
      <c r="E105" s="12" t="s">
        <v>47</v>
      </c>
      <c r="F105" s="45"/>
      <c r="G105" s="14">
        <v>215.68</v>
      </c>
      <c r="H105" s="40"/>
      <c r="I105" s="15" t="s">
        <v>116</v>
      </c>
      <c r="J105" s="40"/>
      <c r="K105" s="15">
        <v>610.20000000000005</v>
      </c>
      <c r="L105" s="40"/>
      <c r="M105" s="16"/>
    </row>
    <row r="106" spans="1:13" x14ac:dyDescent="0.2">
      <c r="A106" s="12" t="s">
        <v>3</v>
      </c>
      <c r="B106" s="12"/>
      <c r="C106" s="13">
        <v>43878</v>
      </c>
      <c r="D106" s="12"/>
      <c r="E106" s="12" t="s">
        <v>48</v>
      </c>
      <c r="F106" s="45"/>
      <c r="G106" s="14">
        <v>216</v>
      </c>
      <c r="H106" s="40"/>
      <c r="I106" s="15" t="s">
        <v>116</v>
      </c>
      <c r="J106" s="40"/>
      <c r="K106" s="15">
        <v>610.20000000000005</v>
      </c>
      <c r="L106" s="40"/>
      <c r="M106" s="16"/>
    </row>
    <row r="107" spans="1:13" x14ac:dyDescent="0.2">
      <c r="A107" s="12" t="s">
        <v>3</v>
      </c>
      <c r="B107" s="12"/>
      <c r="C107" s="13">
        <v>43783</v>
      </c>
      <c r="D107" s="12"/>
      <c r="E107" s="46" t="s">
        <v>152</v>
      </c>
      <c r="F107" s="45"/>
      <c r="G107" s="48">
        <v>198.92</v>
      </c>
      <c r="H107" s="40"/>
      <c r="I107" s="15" t="s">
        <v>116</v>
      </c>
      <c r="J107" s="40"/>
      <c r="K107" s="15">
        <v>610.20000000000005</v>
      </c>
      <c r="L107" s="40"/>
      <c r="M107" s="16"/>
    </row>
    <row r="108" spans="1:13" x14ac:dyDescent="0.2">
      <c r="A108" s="12" t="s">
        <v>3</v>
      </c>
      <c r="B108" s="12"/>
      <c r="C108" s="13">
        <v>43888</v>
      </c>
      <c r="D108" s="12"/>
      <c r="E108" s="12" t="s">
        <v>17</v>
      </c>
      <c r="F108" s="45"/>
      <c r="G108" s="14">
        <v>350.93</v>
      </c>
      <c r="H108" s="40"/>
      <c r="I108" s="15" t="s">
        <v>116</v>
      </c>
      <c r="J108" s="40"/>
      <c r="K108" s="15">
        <v>610.20000000000005</v>
      </c>
      <c r="L108" s="40"/>
      <c r="M108" s="16"/>
    </row>
    <row r="109" spans="1:13" x14ac:dyDescent="0.2">
      <c r="A109" s="12" t="s">
        <v>3</v>
      </c>
      <c r="B109" s="12"/>
      <c r="C109" s="13">
        <v>43882</v>
      </c>
      <c r="D109" s="12"/>
      <c r="E109" s="46" t="s">
        <v>126</v>
      </c>
      <c r="F109" s="45"/>
      <c r="G109" s="48">
        <v>19</v>
      </c>
      <c r="H109" s="40"/>
      <c r="I109" s="15" t="s">
        <v>116</v>
      </c>
      <c r="J109" s="40"/>
      <c r="K109" s="15">
        <v>610.20000000000005</v>
      </c>
      <c r="L109" s="40"/>
      <c r="M109" s="16"/>
    </row>
    <row r="110" spans="1:13" x14ac:dyDescent="0.2">
      <c r="A110" s="12" t="s">
        <v>3</v>
      </c>
      <c r="B110" s="12"/>
      <c r="C110" s="13">
        <v>43646</v>
      </c>
      <c r="D110" s="12"/>
      <c r="E110" s="12" t="s">
        <v>63</v>
      </c>
      <c r="F110" s="45"/>
      <c r="G110" s="14">
        <v>400</v>
      </c>
      <c r="H110" s="40"/>
      <c r="I110" s="15" t="s">
        <v>116</v>
      </c>
      <c r="J110" s="40"/>
      <c r="K110" s="15">
        <v>610.20000000000005</v>
      </c>
      <c r="L110" s="40"/>
      <c r="M110" s="16"/>
    </row>
    <row r="111" spans="1:13" x14ac:dyDescent="0.2">
      <c r="A111" s="12" t="s">
        <v>3</v>
      </c>
      <c r="B111" s="12"/>
      <c r="C111" s="13">
        <v>43830</v>
      </c>
      <c r="D111" s="12"/>
      <c r="E111" s="46" t="s">
        <v>159</v>
      </c>
      <c r="F111" s="45"/>
      <c r="G111" s="48">
        <v>389</v>
      </c>
      <c r="H111" s="40"/>
      <c r="I111" s="15" t="s">
        <v>116</v>
      </c>
      <c r="J111" s="40"/>
      <c r="K111" s="15">
        <v>610.20000000000005</v>
      </c>
      <c r="L111" s="40"/>
      <c r="M111" s="16"/>
    </row>
    <row r="112" spans="1:13" x14ac:dyDescent="0.2">
      <c r="A112" s="12" t="s">
        <v>3</v>
      </c>
      <c r="B112" s="12"/>
      <c r="C112" s="13">
        <v>43830</v>
      </c>
      <c r="D112" s="12"/>
      <c r="E112" s="46" t="s">
        <v>148</v>
      </c>
      <c r="F112" s="45"/>
      <c r="G112" s="48">
        <v>420.53</v>
      </c>
      <c r="H112" s="40"/>
      <c r="I112" s="15" t="s">
        <v>116</v>
      </c>
      <c r="J112" s="40"/>
      <c r="K112" s="15">
        <v>610.20000000000005</v>
      </c>
      <c r="L112" s="40"/>
      <c r="M112" s="16"/>
    </row>
    <row r="113" spans="1:13" x14ac:dyDescent="0.2">
      <c r="A113" s="12" t="s">
        <v>3</v>
      </c>
      <c r="B113" s="12"/>
      <c r="C113" s="13">
        <v>43830</v>
      </c>
      <c r="D113" s="12"/>
      <c r="E113" s="46" t="s">
        <v>160</v>
      </c>
      <c r="F113" s="45"/>
      <c r="G113" s="48">
        <v>347.2</v>
      </c>
      <c r="H113" s="40"/>
      <c r="I113" s="15" t="s">
        <v>116</v>
      </c>
      <c r="J113" s="40"/>
      <c r="K113" s="15">
        <v>610.20000000000005</v>
      </c>
      <c r="L113" s="40"/>
      <c r="M113" s="16"/>
    </row>
    <row r="114" spans="1:13" x14ac:dyDescent="0.2">
      <c r="A114" s="12" t="s">
        <v>3</v>
      </c>
      <c r="B114" s="12"/>
      <c r="C114" s="13">
        <v>43830</v>
      </c>
      <c r="D114" s="12"/>
      <c r="E114" s="12" t="s">
        <v>17</v>
      </c>
      <c r="F114" s="45"/>
      <c r="G114" s="14">
        <v>437.98</v>
      </c>
      <c r="H114" s="40"/>
      <c r="I114" s="15" t="s">
        <v>116</v>
      </c>
      <c r="J114" s="40"/>
      <c r="K114" s="15">
        <v>610.20000000000005</v>
      </c>
      <c r="L114" s="40"/>
      <c r="M114" s="16"/>
    </row>
    <row r="115" spans="1:13" x14ac:dyDescent="0.2">
      <c r="A115" s="12" t="s">
        <v>3</v>
      </c>
      <c r="B115" s="12"/>
      <c r="C115" s="13">
        <v>43830</v>
      </c>
      <c r="D115" s="12"/>
      <c r="E115" s="46" t="s">
        <v>133</v>
      </c>
      <c r="F115" s="45"/>
      <c r="G115" s="48">
        <v>138</v>
      </c>
      <c r="H115" s="40"/>
      <c r="I115" s="15" t="s">
        <v>116</v>
      </c>
      <c r="J115" s="40"/>
      <c r="K115" s="15">
        <v>610.20000000000005</v>
      </c>
      <c r="L115" s="40"/>
      <c r="M115" s="16"/>
    </row>
    <row r="116" spans="1:13" x14ac:dyDescent="0.2">
      <c r="A116" s="12" t="s">
        <v>3</v>
      </c>
      <c r="B116" s="12"/>
      <c r="C116" s="13">
        <v>43830</v>
      </c>
      <c r="D116" s="12"/>
      <c r="E116" s="46" t="s">
        <v>140</v>
      </c>
      <c r="F116" s="45"/>
      <c r="G116" s="48">
        <v>423.56</v>
      </c>
      <c r="H116" s="40"/>
      <c r="I116" s="15" t="s">
        <v>116</v>
      </c>
      <c r="J116" s="40"/>
      <c r="K116" s="15">
        <v>610.20000000000005</v>
      </c>
      <c r="L116" s="40"/>
      <c r="M116" s="16"/>
    </row>
    <row r="117" spans="1:13" x14ac:dyDescent="0.2">
      <c r="A117" s="12" t="s">
        <v>3</v>
      </c>
      <c r="B117" s="12"/>
      <c r="C117" s="13">
        <v>43830</v>
      </c>
      <c r="D117" s="12"/>
      <c r="E117" s="46" t="s">
        <v>134</v>
      </c>
      <c r="F117" s="45"/>
      <c r="G117" s="48">
        <v>263.39999999999998</v>
      </c>
      <c r="H117" s="40"/>
      <c r="I117" s="15" t="s">
        <v>116</v>
      </c>
      <c r="J117" s="40"/>
      <c r="K117" s="15">
        <v>610.20000000000005</v>
      </c>
      <c r="L117" s="40"/>
      <c r="M117" s="16"/>
    </row>
    <row r="118" spans="1:13" x14ac:dyDescent="0.2">
      <c r="A118" s="12" t="s">
        <v>3</v>
      </c>
      <c r="B118" s="12"/>
      <c r="C118" s="13">
        <v>43804</v>
      </c>
      <c r="D118" s="12"/>
      <c r="E118" s="12" t="s">
        <v>27</v>
      </c>
      <c r="F118" s="45"/>
      <c r="G118" s="14">
        <v>499</v>
      </c>
      <c r="H118" s="40"/>
      <c r="I118" s="15" t="s">
        <v>116</v>
      </c>
      <c r="J118" s="40"/>
      <c r="K118" s="15">
        <v>610.20000000000005</v>
      </c>
      <c r="L118" s="40"/>
      <c r="M118" s="16"/>
    </row>
    <row r="119" spans="1:13" x14ac:dyDescent="0.2">
      <c r="A119" s="12" t="s">
        <v>3</v>
      </c>
      <c r="B119" s="12"/>
      <c r="C119" s="13">
        <v>43885</v>
      </c>
      <c r="D119" s="12"/>
      <c r="E119" s="46" t="s">
        <v>132</v>
      </c>
      <c r="F119" s="45"/>
      <c r="G119" s="48">
        <v>388.58</v>
      </c>
      <c r="H119" s="40"/>
      <c r="I119" s="15" t="s">
        <v>116</v>
      </c>
      <c r="J119" s="40"/>
      <c r="K119" s="15">
        <v>610.20000000000005</v>
      </c>
      <c r="L119" s="40"/>
      <c r="M119" s="16"/>
    </row>
    <row r="120" spans="1:13" x14ac:dyDescent="0.2">
      <c r="A120" s="12" t="s">
        <v>3</v>
      </c>
      <c r="B120" s="12"/>
      <c r="C120" s="13">
        <v>43784</v>
      </c>
      <c r="D120" s="12"/>
      <c r="E120" s="12" t="s">
        <v>71</v>
      </c>
      <c r="F120" s="45"/>
      <c r="G120" s="14">
        <v>578.76</v>
      </c>
      <c r="H120" s="40"/>
      <c r="I120" s="15" t="s">
        <v>116</v>
      </c>
      <c r="J120" s="40"/>
      <c r="K120" s="15">
        <v>610.20000000000005</v>
      </c>
      <c r="L120" s="40"/>
      <c r="M120" s="16"/>
    </row>
    <row r="121" spans="1:13" x14ac:dyDescent="0.2">
      <c r="A121" s="12" t="s">
        <v>3</v>
      </c>
      <c r="B121" s="12"/>
      <c r="C121" s="13">
        <v>43830</v>
      </c>
      <c r="D121" s="12"/>
      <c r="E121" s="46" t="s">
        <v>135</v>
      </c>
      <c r="F121" s="45"/>
      <c r="G121" s="48">
        <v>615.91</v>
      </c>
      <c r="H121" s="40"/>
      <c r="I121" s="15" t="s">
        <v>116</v>
      </c>
      <c r="J121" s="40"/>
      <c r="K121" s="15">
        <v>610.20000000000005</v>
      </c>
      <c r="L121" s="40"/>
      <c r="M121" s="16"/>
    </row>
    <row r="122" spans="1:13" x14ac:dyDescent="0.2">
      <c r="A122" s="12" t="s">
        <v>3</v>
      </c>
      <c r="B122" s="12"/>
      <c r="C122" s="13">
        <v>43646</v>
      </c>
      <c r="D122" s="12"/>
      <c r="E122" s="12" t="s">
        <v>77</v>
      </c>
      <c r="F122" s="45"/>
      <c r="G122" s="14">
        <v>700</v>
      </c>
      <c r="H122" s="40"/>
      <c r="I122" s="15" t="s">
        <v>116</v>
      </c>
      <c r="J122" s="40"/>
      <c r="K122" s="15">
        <v>610.20000000000005</v>
      </c>
      <c r="L122" s="40"/>
      <c r="M122" s="16"/>
    </row>
    <row r="123" spans="1:13" x14ac:dyDescent="0.2">
      <c r="A123" s="12" t="s">
        <v>3</v>
      </c>
      <c r="B123" s="12"/>
      <c r="C123" s="13">
        <v>43830</v>
      </c>
      <c r="D123" s="12"/>
      <c r="E123" s="46" t="s">
        <v>146</v>
      </c>
      <c r="F123" s="45"/>
      <c r="G123" s="48">
        <v>773.5</v>
      </c>
      <c r="H123" s="40"/>
      <c r="I123" s="15" t="s">
        <v>116</v>
      </c>
      <c r="J123" s="40"/>
      <c r="K123" s="15">
        <v>610.20000000000005</v>
      </c>
      <c r="L123" s="40"/>
      <c r="M123" s="16"/>
    </row>
    <row r="124" spans="1:13" x14ac:dyDescent="0.2">
      <c r="A124" s="12" t="s">
        <v>3</v>
      </c>
      <c r="B124" s="12"/>
      <c r="C124" s="13">
        <v>43830</v>
      </c>
      <c r="D124" s="12"/>
      <c r="E124" s="12" t="s">
        <v>81</v>
      </c>
      <c r="F124" s="45"/>
      <c r="G124" s="14">
        <v>799.92</v>
      </c>
      <c r="H124" s="40"/>
      <c r="I124" s="15" t="s">
        <v>116</v>
      </c>
      <c r="J124" s="40"/>
      <c r="K124" s="15">
        <v>610.20000000000005</v>
      </c>
      <c r="L124" s="40"/>
      <c r="M124" s="16"/>
    </row>
    <row r="125" spans="1:13" x14ac:dyDescent="0.2">
      <c r="A125" s="12" t="s">
        <v>3</v>
      </c>
      <c r="B125" s="12"/>
      <c r="C125" s="13">
        <v>43889</v>
      </c>
      <c r="D125" s="12"/>
      <c r="E125" s="46" t="s">
        <v>153</v>
      </c>
      <c r="F125" s="45"/>
      <c r="G125" s="48">
        <v>794.24</v>
      </c>
      <c r="H125" s="40"/>
      <c r="I125" s="15" t="s">
        <v>116</v>
      </c>
      <c r="J125" s="40"/>
      <c r="K125" s="15">
        <v>610.20000000000005</v>
      </c>
      <c r="L125" s="40"/>
      <c r="M125" s="16"/>
    </row>
    <row r="126" spans="1:13" x14ac:dyDescent="0.2">
      <c r="A126" s="12" t="s">
        <v>3</v>
      </c>
      <c r="B126" s="12"/>
      <c r="C126" s="13">
        <v>43873</v>
      </c>
      <c r="D126" s="12"/>
      <c r="E126" s="12" t="s">
        <v>90</v>
      </c>
      <c r="F126" s="45"/>
      <c r="G126" s="14">
        <v>996.26</v>
      </c>
      <c r="H126" s="40"/>
      <c r="I126" s="15" t="s">
        <v>116</v>
      </c>
      <c r="J126" s="40"/>
      <c r="K126" s="15">
        <v>610.20000000000005</v>
      </c>
      <c r="L126" s="40"/>
      <c r="M126" s="16"/>
    </row>
    <row r="127" spans="1:13" x14ac:dyDescent="0.2">
      <c r="A127" s="12" t="s">
        <v>3</v>
      </c>
      <c r="B127" s="12"/>
      <c r="C127" s="13">
        <v>43830</v>
      </c>
      <c r="D127" s="12"/>
      <c r="E127" s="12" t="s">
        <v>91</v>
      </c>
      <c r="F127" s="45"/>
      <c r="G127" s="14">
        <v>1035</v>
      </c>
      <c r="H127" s="40"/>
      <c r="I127" s="15" t="s">
        <v>116</v>
      </c>
      <c r="J127" s="40"/>
      <c r="K127" s="15">
        <v>610.20000000000005</v>
      </c>
      <c r="L127" s="40"/>
      <c r="M127" s="16"/>
    </row>
    <row r="128" spans="1:13" x14ac:dyDescent="0.2">
      <c r="A128" s="12" t="s">
        <v>3</v>
      </c>
      <c r="B128" s="12"/>
      <c r="C128" s="13">
        <v>43830</v>
      </c>
      <c r="D128" s="12"/>
      <c r="E128" s="46" t="s">
        <v>154</v>
      </c>
      <c r="F128" s="45"/>
      <c r="G128" s="48">
        <v>360</v>
      </c>
      <c r="H128" s="40"/>
      <c r="I128" s="15" t="s">
        <v>116</v>
      </c>
      <c r="J128" s="40"/>
      <c r="K128" s="15">
        <v>610.20000000000005</v>
      </c>
      <c r="L128" s="40"/>
      <c r="M128" s="16"/>
    </row>
    <row r="129" spans="1:13" x14ac:dyDescent="0.2">
      <c r="A129" s="12" t="s">
        <v>3</v>
      </c>
      <c r="B129" s="12"/>
      <c r="C129" s="13">
        <v>43830</v>
      </c>
      <c r="D129" s="12"/>
      <c r="E129" s="46" t="s">
        <v>150</v>
      </c>
      <c r="F129" s="45"/>
      <c r="G129" s="48">
        <v>1155.1500000000001</v>
      </c>
      <c r="H129" s="40"/>
      <c r="I129" s="15" t="s">
        <v>116</v>
      </c>
      <c r="J129" s="40"/>
      <c r="K129" s="15">
        <v>610.20000000000005</v>
      </c>
      <c r="L129" s="40"/>
      <c r="M129" s="16"/>
    </row>
    <row r="130" spans="1:13" x14ac:dyDescent="0.2">
      <c r="A130" s="12" t="s">
        <v>3</v>
      </c>
      <c r="B130" s="12"/>
      <c r="C130" s="13">
        <v>43830</v>
      </c>
      <c r="D130" s="12"/>
      <c r="E130" s="46" t="s">
        <v>141</v>
      </c>
      <c r="F130" s="45"/>
      <c r="G130" s="48">
        <v>1360.92</v>
      </c>
      <c r="H130" s="40"/>
      <c r="I130" s="15" t="s">
        <v>116</v>
      </c>
      <c r="J130" s="40"/>
      <c r="K130" s="15">
        <v>610.20000000000005</v>
      </c>
      <c r="L130" s="40"/>
      <c r="M130" s="16"/>
    </row>
    <row r="131" spans="1:13" x14ac:dyDescent="0.2">
      <c r="A131" s="12" t="s">
        <v>3</v>
      </c>
      <c r="B131" s="12"/>
      <c r="C131" s="13">
        <v>43830</v>
      </c>
      <c r="D131" s="12"/>
      <c r="E131" s="46" t="s">
        <v>157</v>
      </c>
      <c r="F131" s="45"/>
      <c r="G131" s="48">
        <v>2403.48</v>
      </c>
      <c r="H131" s="40"/>
      <c r="I131" s="15" t="s">
        <v>116</v>
      </c>
      <c r="J131" s="40"/>
      <c r="K131" s="15">
        <v>610.20000000000005</v>
      </c>
      <c r="L131" s="40"/>
      <c r="M131" s="16"/>
    </row>
    <row r="132" spans="1:13" x14ac:dyDescent="0.2">
      <c r="A132" s="12" t="s">
        <v>3</v>
      </c>
      <c r="B132" s="12"/>
      <c r="C132" s="13">
        <v>43830</v>
      </c>
      <c r="D132" s="12"/>
      <c r="E132" s="46" t="s">
        <v>144</v>
      </c>
      <c r="F132" s="45"/>
      <c r="G132" s="48">
        <v>34.119999999999997</v>
      </c>
      <c r="H132" s="40"/>
      <c r="I132" s="15" t="s">
        <v>116</v>
      </c>
      <c r="J132" s="40"/>
      <c r="K132" s="15">
        <v>610.20000000000005</v>
      </c>
      <c r="L132" s="40"/>
      <c r="M132" s="16"/>
    </row>
    <row r="133" spans="1:13" x14ac:dyDescent="0.2">
      <c r="A133" s="12" t="s">
        <v>3</v>
      </c>
      <c r="B133" s="12"/>
      <c r="C133" s="13">
        <v>43830</v>
      </c>
      <c r="D133" s="12"/>
      <c r="E133" s="46" t="s">
        <v>145</v>
      </c>
      <c r="F133" s="45"/>
      <c r="G133" s="48">
        <v>4155.2</v>
      </c>
      <c r="H133" s="40"/>
      <c r="I133" s="15" t="s">
        <v>116</v>
      </c>
      <c r="J133" s="40"/>
      <c r="K133" s="15">
        <v>610.20000000000005</v>
      </c>
      <c r="L133" s="40"/>
      <c r="M133" s="16"/>
    </row>
    <row r="134" spans="1:13" x14ac:dyDescent="0.2">
      <c r="A134" s="12" t="s">
        <v>3</v>
      </c>
      <c r="B134" s="12"/>
      <c r="C134" s="13">
        <v>43860</v>
      </c>
      <c r="D134" s="12"/>
      <c r="E134" s="46" t="s">
        <v>125</v>
      </c>
      <c r="F134" s="45"/>
      <c r="G134" s="48">
        <v>2502.4</v>
      </c>
      <c r="H134" s="40"/>
      <c r="I134" s="15" t="s">
        <v>116</v>
      </c>
      <c r="J134" s="40"/>
      <c r="K134" s="15">
        <v>610.20000000000005</v>
      </c>
      <c r="L134" s="40"/>
      <c r="M134" s="39">
        <f>SUM(G72:G134)</f>
        <v>24541.390000000003</v>
      </c>
    </row>
    <row r="135" spans="1:13" x14ac:dyDescent="0.2">
      <c r="A135" s="12"/>
      <c r="B135" s="12"/>
      <c r="C135" s="13"/>
      <c r="D135" s="12"/>
      <c r="E135" s="12"/>
      <c r="F135" s="45"/>
      <c r="G135" s="14"/>
      <c r="H135" s="40"/>
      <c r="I135" s="15"/>
      <c r="J135" s="40"/>
      <c r="K135" s="15"/>
      <c r="L135" s="40"/>
      <c r="M135" s="16"/>
    </row>
    <row r="136" spans="1:13" x14ac:dyDescent="0.2">
      <c r="A136" s="12" t="s">
        <v>3</v>
      </c>
      <c r="B136" s="12"/>
      <c r="C136" s="13">
        <v>43982</v>
      </c>
      <c r="D136" s="12"/>
      <c r="E136" s="12" t="s">
        <v>51</v>
      </c>
      <c r="F136" s="45"/>
      <c r="G136" s="14">
        <v>270.7</v>
      </c>
      <c r="H136" s="40"/>
      <c r="I136" s="15" t="s">
        <v>116</v>
      </c>
      <c r="J136" s="40"/>
      <c r="K136" s="15">
        <v>611</v>
      </c>
      <c r="L136" s="40"/>
      <c r="M136" s="39">
        <f>SUM(G136)</f>
        <v>270.7</v>
      </c>
    </row>
    <row r="137" spans="1:13" x14ac:dyDescent="0.2">
      <c r="A137" s="12"/>
      <c r="B137" s="12"/>
      <c r="C137" s="13"/>
      <c r="D137" s="12"/>
      <c r="E137" s="12"/>
      <c r="F137" s="45"/>
      <c r="G137" s="14"/>
      <c r="H137" s="40"/>
      <c r="I137" s="15"/>
      <c r="J137" s="40"/>
      <c r="K137" s="15"/>
      <c r="L137" s="40"/>
      <c r="M137" s="16"/>
    </row>
    <row r="138" spans="1:13" x14ac:dyDescent="0.2">
      <c r="A138" s="12" t="s">
        <v>3</v>
      </c>
      <c r="B138" s="12"/>
      <c r="C138" s="13">
        <v>43887</v>
      </c>
      <c r="D138" s="12"/>
      <c r="E138" s="12" t="s">
        <v>34</v>
      </c>
      <c r="F138" s="45"/>
      <c r="G138" s="14">
        <v>110</v>
      </c>
      <c r="H138" s="40"/>
      <c r="I138" s="15" t="s">
        <v>116</v>
      </c>
      <c r="J138" s="40"/>
      <c r="K138" s="15">
        <v>612</v>
      </c>
      <c r="L138" s="40"/>
      <c r="M138" s="39">
        <f>SUM(G138)</f>
        <v>110</v>
      </c>
    </row>
    <row r="139" spans="1:13" x14ac:dyDescent="0.2">
      <c r="A139" s="12"/>
      <c r="B139" s="12"/>
      <c r="C139" s="13"/>
      <c r="D139" s="12"/>
      <c r="E139" s="12"/>
      <c r="F139" s="45"/>
      <c r="G139" s="14"/>
      <c r="H139" s="40"/>
      <c r="I139" s="15"/>
      <c r="J139" s="40"/>
      <c r="K139" s="15"/>
      <c r="L139" s="40"/>
      <c r="M139" s="16"/>
    </row>
    <row r="140" spans="1:13" x14ac:dyDescent="0.2">
      <c r="A140" s="12" t="s">
        <v>3</v>
      </c>
      <c r="B140" s="12"/>
      <c r="C140" s="13">
        <v>43859</v>
      </c>
      <c r="D140" s="12"/>
      <c r="E140" s="12" t="s">
        <v>55</v>
      </c>
      <c r="F140" s="45"/>
      <c r="G140" s="14">
        <v>297.5</v>
      </c>
      <c r="H140" s="40"/>
      <c r="I140" s="15" t="s">
        <v>116</v>
      </c>
      <c r="J140" s="40"/>
      <c r="K140" s="15">
        <v>615.20000000000005</v>
      </c>
      <c r="L140" s="40"/>
      <c r="M140" s="16"/>
    </row>
    <row r="141" spans="1:13" x14ac:dyDescent="0.2">
      <c r="A141" s="12" t="s">
        <v>3</v>
      </c>
      <c r="B141" s="12"/>
      <c r="C141" s="13">
        <v>43825</v>
      </c>
      <c r="D141" s="12"/>
      <c r="E141" s="12" t="s">
        <v>62</v>
      </c>
      <c r="F141" s="45"/>
      <c r="G141" s="14">
        <v>400</v>
      </c>
      <c r="H141" s="40"/>
      <c r="I141" s="15" t="s">
        <v>116</v>
      </c>
      <c r="J141" s="40"/>
      <c r="K141" s="15">
        <v>615.20000000000005</v>
      </c>
      <c r="L141" s="40"/>
      <c r="M141" s="16"/>
    </row>
    <row r="142" spans="1:13" x14ac:dyDescent="0.2">
      <c r="A142" s="12" t="s">
        <v>3</v>
      </c>
      <c r="B142" s="12"/>
      <c r="C142" s="13">
        <v>43881</v>
      </c>
      <c r="D142" s="12"/>
      <c r="E142" s="12" t="s">
        <v>72</v>
      </c>
      <c r="F142" s="45"/>
      <c r="G142" s="14">
        <v>600</v>
      </c>
      <c r="H142" s="40"/>
      <c r="I142" s="15" t="s">
        <v>116</v>
      </c>
      <c r="J142" s="40"/>
      <c r="K142" s="15">
        <v>615.20000000000005</v>
      </c>
      <c r="L142" s="40"/>
      <c r="M142" s="16"/>
    </row>
    <row r="143" spans="1:13" x14ac:dyDescent="0.2">
      <c r="A143" s="12" t="s">
        <v>3</v>
      </c>
      <c r="B143" s="12"/>
      <c r="C143" s="13">
        <v>43944</v>
      </c>
      <c r="D143" s="12"/>
      <c r="E143" s="12" t="s">
        <v>74</v>
      </c>
      <c r="F143" s="45"/>
      <c r="G143" s="14">
        <v>630</v>
      </c>
      <c r="H143" s="40"/>
      <c r="I143" s="15" t="s">
        <v>116</v>
      </c>
      <c r="J143" s="40"/>
      <c r="K143" s="15">
        <v>615.20000000000005</v>
      </c>
      <c r="L143" s="40"/>
      <c r="M143" s="16"/>
    </row>
    <row r="144" spans="1:13" x14ac:dyDescent="0.2">
      <c r="A144" s="12" t="s">
        <v>3</v>
      </c>
      <c r="B144" s="12"/>
      <c r="C144" s="13">
        <v>43871</v>
      </c>
      <c r="D144" s="12"/>
      <c r="E144" s="12" t="s">
        <v>75</v>
      </c>
      <c r="F144" s="45"/>
      <c r="G144" s="14">
        <v>630</v>
      </c>
      <c r="H144" s="40"/>
      <c r="I144" s="15" t="s">
        <v>116</v>
      </c>
      <c r="J144" s="40"/>
      <c r="K144" s="15">
        <v>615.20000000000005</v>
      </c>
      <c r="L144" s="40"/>
      <c r="M144" s="16"/>
    </row>
    <row r="145" spans="1:13" x14ac:dyDescent="0.2">
      <c r="A145" s="12" t="s">
        <v>3</v>
      </c>
      <c r="B145" s="12"/>
      <c r="C145" s="13">
        <v>43978</v>
      </c>
      <c r="D145" s="12"/>
      <c r="E145" s="12" t="s">
        <v>93</v>
      </c>
      <c r="F145" s="45"/>
      <c r="G145" s="14">
        <v>1050</v>
      </c>
      <c r="H145" s="40"/>
      <c r="I145" s="15" t="s">
        <v>116</v>
      </c>
      <c r="J145" s="40"/>
      <c r="K145" s="15">
        <v>615.20000000000005</v>
      </c>
      <c r="L145" s="40"/>
      <c r="M145" s="16"/>
    </row>
    <row r="146" spans="1:13" x14ac:dyDescent="0.2">
      <c r="A146" s="12" t="s">
        <v>3</v>
      </c>
      <c r="B146" s="12"/>
      <c r="C146" s="13">
        <v>43965</v>
      </c>
      <c r="D146" s="12"/>
      <c r="E146" s="12" t="s">
        <v>95</v>
      </c>
      <c r="F146" s="45"/>
      <c r="G146" s="14">
        <v>1120</v>
      </c>
      <c r="H146" s="40"/>
      <c r="I146" s="15" t="s">
        <v>116</v>
      </c>
      <c r="J146" s="40"/>
      <c r="K146" s="15">
        <v>615.20000000000005</v>
      </c>
      <c r="L146" s="40"/>
      <c r="M146" s="16"/>
    </row>
    <row r="147" spans="1:13" x14ac:dyDescent="0.2">
      <c r="A147" s="12" t="s">
        <v>3</v>
      </c>
      <c r="B147" s="12"/>
      <c r="C147" s="13">
        <v>43949</v>
      </c>
      <c r="D147" s="12"/>
      <c r="E147" s="12" t="s">
        <v>96</v>
      </c>
      <c r="F147" s="45"/>
      <c r="G147" s="14">
        <v>1155</v>
      </c>
      <c r="H147" s="40"/>
      <c r="I147" s="15" t="s">
        <v>116</v>
      </c>
      <c r="J147" s="40"/>
      <c r="K147" s="15">
        <v>615.20000000000005</v>
      </c>
      <c r="L147" s="40"/>
      <c r="M147" s="16"/>
    </row>
    <row r="148" spans="1:13" x14ac:dyDescent="0.2">
      <c r="A148" s="12" t="s">
        <v>3</v>
      </c>
      <c r="B148" s="12"/>
      <c r="C148" s="13">
        <v>43864</v>
      </c>
      <c r="D148" s="12"/>
      <c r="E148" s="12" t="s">
        <v>97</v>
      </c>
      <c r="F148" s="45"/>
      <c r="G148" s="14">
        <v>1260</v>
      </c>
      <c r="H148" s="40"/>
      <c r="I148" s="15" t="s">
        <v>116</v>
      </c>
      <c r="J148" s="40"/>
      <c r="K148" s="15">
        <v>615.20000000000005</v>
      </c>
      <c r="L148" s="40"/>
      <c r="M148" s="16"/>
    </row>
    <row r="149" spans="1:13" x14ac:dyDescent="0.2">
      <c r="A149" s="12" t="s">
        <v>3</v>
      </c>
      <c r="B149" s="12"/>
      <c r="C149" s="13">
        <v>43830</v>
      </c>
      <c r="D149" s="12"/>
      <c r="E149" s="12" t="s">
        <v>98</v>
      </c>
      <c r="F149" s="45"/>
      <c r="G149" s="14">
        <v>1350</v>
      </c>
      <c r="H149" s="40"/>
      <c r="I149" s="15" t="s">
        <v>116</v>
      </c>
      <c r="J149" s="40"/>
      <c r="K149" s="15">
        <v>615.20000000000005</v>
      </c>
      <c r="L149" s="40"/>
      <c r="M149" s="16"/>
    </row>
    <row r="150" spans="1:13" x14ac:dyDescent="0.2">
      <c r="A150" s="12" t="s">
        <v>3</v>
      </c>
      <c r="B150" s="12"/>
      <c r="C150" s="13">
        <v>43878</v>
      </c>
      <c r="D150" s="12"/>
      <c r="E150" s="12" t="s">
        <v>100</v>
      </c>
      <c r="F150" s="45"/>
      <c r="G150" s="14">
        <v>1500</v>
      </c>
      <c r="H150" s="40"/>
      <c r="I150" s="15" t="s">
        <v>116</v>
      </c>
      <c r="J150" s="40"/>
      <c r="K150" s="15">
        <v>615.20000000000005</v>
      </c>
      <c r="L150" s="40"/>
      <c r="M150" s="16"/>
    </row>
    <row r="151" spans="1:13" x14ac:dyDescent="0.2">
      <c r="A151" s="12" t="s">
        <v>3</v>
      </c>
      <c r="B151" s="12"/>
      <c r="C151" s="13">
        <v>43859</v>
      </c>
      <c r="D151" s="12"/>
      <c r="E151" s="12" t="s">
        <v>102</v>
      </c>
      <c r="F151" s="45"/>
      <c r="G151" s="14">
        <v>1680</v>
      </c>
      <c r="H151" s="40"/>
      <c r="I151" s="15" t="s">
        <v>116</v>
      </c>
      <c r="J151" s="40"/>
      <c r="K151" s="15">
        <v>615.20000000000005</v>
      </c>
      <c r="L151" s="40"/>
      <c r="M151" s="39">
        <f>SUM(G140:G151)</f>
        <v>11672.5</v>
      </c>
    </row>
    <row r="152" spans="1:13" x14ac:dyDescent="0.2">
      <c r="A152" s="12"/>
      <c r="B152" s="12"/>
      <c r="C152" s="13"/>
      <c r="D152" s="12"/>
      <c r="E152" s="12"/>
      <c r="F152" s="45"/>
      <c r="G152" s="14"/>
      <c r="H152" s="40"/>
      <c r="I152" s="15"/>
      <c r="J152" s="40"/>
      <c r="K152" s="15"/>
      <c r="L152" s="40"/>
      <c r="M152" s="16"/>
    </row>
    <row r="153" spans="1:13" x14ac:dyDescent="0.2">
      <c r="A153" s="33" t="s">
        <v>2</v>
      </c>
      <c r="B153" s="33"/>
      <c r="C153" s="34">
        <v>43915</v>
      </c>
      <c r="D153" s="33"/>
      <c r="E153" s="33" t="s">
        <v>4</v>
      </c>
      <c r="F153" s="45"/>
      <c r="G153" s="35">
        <v>-1582.08</v>
      </c>
      <c r="H153" s="42"/>
      <c r="I153" s="36" t="s">
        <v>116</v>
      </c>
      <c r="J153" s="42"/>
      <c r="K153" s="36">
        <v>622.1</v>
      </c>
      <c r="L153" s="42"/>
      <c r="M153" s="37"/>
    </row>
    <row r="154" spans="1:13" x14ac:dyDescent="0.2">
      <c r="A154" s="33" t="s">
        <v>2</v>
      </c>
      <c r="B154" s="33"/>
      <c r="C154" s="34">
        <v>43950</v>
      </c>
      <c r="D154" s="33"/>
      <c r="E154" s="33" t="s">
        <v>6</v>
      </c>
      <c r="F154" s="45"/>
      <c r="G154" s="35">
        <v>-696</v>
      </c>
      <c r="H154" s="42"/>
      <c r="I154" s="36" t="s">
        <v>116</v>
      </c>
      <c r="J154" s="42"/>
      <c r="K154" s="36">
        <v>622.1</v>
      </c>
      <c r="L154" s="42"/>
      <c r="M154" s="37"/>
    </row>
    <row r="155" spans="1:13" x14ac:dyDescent="0.2">
      <c r="A155" s="33" t="s">
        <v>2</v>
      </c>
      <c r="B155" s="33"/>
      <c r="C155" s="34">
        <v>43927</v>
      </c>
      <c r="D155" s="33"/>
      <c r="E155" s="33" t="s">
        <v>7</v>
      </c>
      <c r="F155" s="45"/>
      <c r="G155" s="35">
        <v>-692.8</v>
      </c>
      <c r="H155" s="42"/>
      <c r="I155" s="36" t="s">
        <v>116</v>
      </c>
      <c r="J155" s="42"/>
      <c r="K155" s="36">
        <v>622.1</v>
      </c>
      <c r="L155" s="42"/>
      <c r="M155" s="37"/>
    </row>
    <row r="156" spans="1:13" x14ac:dyDescent="0.2">
      <c r="A156" s="12" t="s">
        <v>3</v>
      </c>
      <c r="B156" s="12"/>
      <c r="C156" s="13">
        <v>43949</v>
      </c>
      <c r="D156" s="12"/>
      <c r="E156" s="12" t="s">
        <v>42</v>
      </c>
      <c r="F156" s="45"/>
      <c r="G156" s="14">
        <v>195</v>
      </c>
      <c r="H156" s="40"/>
      <c r="I156" s="15" t="s">
        <v>116</v>
      </c>
      <c r="J156" s="40"/>
      <c r="K156" s="15">
        <v>622.1</v>
      </c>
      <c r="L156" s="40"/>
      <c r="M156" s="16"/>
    </row>
    <row r="157" spans="1:13" x14ac:dyDescent="0.2">
      <c r="A157" s="12" t="s">
        <v>3</v>
      </c>
      <c r="B157" s="12"/>
      <c r="C157" s="13">
        <v>43885</v>
      </c>
      <c r="D157" s="12"/>
      <c r="E157" s="12" t="s">
        <v>56</v>
      </c>
      <c r="F157" s="45"/>
      <c r="G157" s="14">
        <v>300</v>
      </c>
      <c r="H157" s="40"/>
      <c r="I157" s="15" t="s">
        <v>116</v>
      </c>
      <c r="J157" s="40"/>
      <c r="K157" s="15">
        <v>622.1</v>
      </c>
      <c r="L157" s="40"/>
      <c r="M157" s="16"/>
    </row>
    <row r="158" spans="1:13" x14ac:dyDescent="0.2">
      <c r="A158" s="12" t="s">
        <v>3</v>
      </c>
      <c r="B158" s="12"/>
      <c r="C158" s="13">
        <v>43879</v>
      </c>
      <c r="D158" s="12"/>
      <c r="E158" s="12" t="s">
        <v>61</v>
      </c>
      <c r="F158" s="45"/>
      <c r="G158" s="14">
        <v>390</v>
      </c>
      <c r="H158" s="40"/>
      <c r="I158" s="15" t="s">
        <v>116</v>
      </c>
      <c r="J158" s="40"/>
      <c r="K158" s="15">
        <v>622.1</v>
      </c>
      <c r="L158" s="40"/>
      <c r="M158" s="16"/>
    </row>
    <row r="159" spans="1:13" x14ac:dyDescent="0.2">
      <c r="A159" s="12" t="s">
        <v>3</v>
      </c>
      <c r="B159" s="12"/>
      <c r="C159" s="13">
        <v>43887</v>
      </c>
      <c r="D159" s="12"/>
      <c r="E159" s="12" t="s">
        <v>68</v>
      </c>
      <c r="F159" s="45"/>
      <c r="G159" s="14">
        <v>500</v>
      </c>
      <c r="H159" s="40"/>
      <c r="I159" s="15" t="s">
        <v>116</v>
      </c>
      <c r="J159" s="40"/>
      <c r="K159" s="15">
        <v>622.1</v>
      </c>
      <c r="L159" s="40"/>
      <c r="M159" s="16"/>
    </row>
    <row r="160" spans="1:13" x14ac:dyDescent="0.2">
      <c r="A160" s="12" t="s">
        <v>3</v>
      </c>
      <c r="B160" s="12"/>
      <c r="C160" s="13">
        <v>43941</v>
      </c>
      <c r="D160" s="12"/>
      <c r="E160" s="12" t="s">
        <v>73</v>
      </c>
      <c r="F160" s="45"/>
      <c r="G160" s="14">
        <v>625</v>
      </c>
      <c r="H160" s="40"/>
      <c r="I160" s="15" t="s">
        <v>116</v>
      </c>
      <c r="J160" s="40"/>
      <c r="K160" s="15">
        <v>622.1</v>
      </c>
      <c r="L160" s="40"/>
      <c r="M160" s="16"/>
    </row>
    <row r="161" spans="1:13" x14ac:dyDescent="0.2">
      <c r="A161" s="12" t="s">
        <v>3</v>
      </c>
      <c r="B161" s="12"/>
      <c r="C161" s="13">
        <v>43894</v>
      </c>
      <c r="D161" s="12"/>
      <c r="E161" s="12" t="s">
        <v>7</v>
      </c>
      <c r="F161" s="45"/>
      <c r="G161" s="14">
        <v>692.8</v>
      </c>
      <c r="H161" s="40"/>
      <c r="I161" s="15" t="s">
        <v>116</v>
      </c>
      <c r="J161" s="40"/>
      <c r="K161" s="15">
        <v>622.1</v>
      </c>
      <c r="L161" s="40"/>
      <c r="M161" s="16"/>
    </row>
    <row r="162" spans="1:13" x14ac:dyDescent="0.2">
      <c r="A162" s="12" t="s">
        <v>3</v>
      </c>
      <c r="B162" s="12"/>
      <c r="C162" s="13">
        <v>43950</v>
      </c>
      <c r="D162" s="12"/>
      <c r="E162" s="12" t="s">
        <v>76</v>
      </c>
      <c r="F162" s="45"/>
      <c r="G162" s="14">
        <v>696</v>
      </c>
      <c r="H162" s="40"/>
      <c r="I162" s="15" t="s">
        <v>116</v>
      </c>
      <c r="J162" s="40"/>
      <c r="K162" s="15">
        <v>622.1</v>
      </c>
      <c r="L162" s="40"/>
      <c r="M162" s="16"/>
    </row>
    <row r="163" spans="1:13" x14ac:dyDescent="0.2">
      <c r="A163" s="12" t="s">
        <v>3</v>
      </c>
      <c r="B163" s="12"/>
      <c r="C163" s="13">
        <v>43878</v>
      </c>
      <c r="D163" s="12"/>
      <c r="E163" s="12" t="s">
        <v>79</v>
      </c>
      <c r="F163" s="45"/>
      <c r="G163" s="14">
        <v>780</v>
      </c>
      <c r="H163" s="40"/>
      <c r="I163" s="15" t="s">
        <v>116</v>
      </c>
      <c r="J163" s="40"/>
      <c r="K163" s="15">
        <v>622.1</v>
      </c>
      <c r="L163" s="40"/>
      <c r="M163" s="16"/>
    </row>
    <row r="164" spans="1:13" x14ac:dyDescent="0.2">
      <c r="A164" s="12" t="s">
        <v>3</v>
      </c>
      <c r="B164" s="12"/>
      <c r="C164" s="13">
        <v>43825</v>
      </c>
      <c r="D164" s="12"/>
      <c r="E164" s="12" t="s">
        <v>82</v>
      </c>
      <c r="F164" s="45"/>
      <c r="G164" s="14">
        <v>805</v>
      </c>
      <c r="H164" s="40"/>
      <c r="I164" s="15" t="s">
        <v>116</v>
      </c>
      <c r="J164" s="40"/>
      <c r="K164" s="15">
        <v>622.1</v>
      </c>
      <c r="L164" s="40"/>
      <c r="M164" s="16"/>
    </row>
    <row r="165" spans="1:13" x14ac:dyDescent="0.2">
      <c r="A165" s="12" t="s">
        <v>3</v>
      </c>
      <c r="B165" s="12"/>
      <c r="C165" s="13">
        <v>43865</v>
      </c>
      <c r="D165" s="12"/>
      <c r="E165" s="12" t="s">
        <v>83</v>
      </c>
      <c r="F165" s="45"/>
      <c r="G165" s="14">
        <v>825</v>
      </c>
      <c r="H165" s="40"/>
      <c r="I165" s="15" t="s">
        <v>116</v>
      </c>
      <c r="J165" s="40"/>
      <c r="K165" s="15">
        <v>622.1</v>
      </c>
      <c r="L165" s="40"/>
      <c r="M165" s="16"/>
    </row>
    <row r="166" spans="1:13" x14ac:dyDescent="0.2">
      <c r="A166" s="12" t="s">
        <v>3</v>
      </c>
      <c r="B166" s="12"/>
      <c r="C166" s="13">
        <v>43825</v>
      </c>
      <c r="D166" s="12"/>
      <c r="E166" s="12" t="s">
        <v>85</v>
      </c>
      <c r="F166" s="45"/>
      <c r="G166" s="14">
        <v>920</v>
      </c>
      <c r="H166" s="40"/>
      <c r="I166" s="15" t="s">
        <v>116</v>
      </c>
      <c r="J166" s="40"/>
      <c r="K166" s="15">
        <v>622.1</v>
      </c>
      <c r="L166" s="40"/>
      <c r="M166" s="16"/>
    </row>
    <row r="167" spans="1:13" x14ac:dyDescent="0.2">
      <c r="A167" s="12" t="s">
        <v>3</v>
      </c>
      <c r="B167" s="12"/>
      <c r="C167" s="13">
        <v>43882</v>
      </c>
      <c r="D167" s="12"/>
      <c r="E167" s="12" t="s">
        <v>87</v>
      </c>
      <c r="F167" s="45"/>
      <c r="G167" s="14">
        <v>935</v>
      </c>
      <c r="H167" s="40"/>
      <c r="I167" s="15" t="s">
        <v>116</v>
      </c>
      <c r="J167" s="40"/>
      <c r="K167" s="15">
        <v>622.1</v>
      </c>
      <c r="L167" s="40"/>
      <c r="M167" s="16"/>
    </row>
    <row r="168" spans="1:13" x14ac:dyDescent="0.2">
      <c r="A168" s="12" t="s">
        <v>3</v>
      </c>
      <c r="B168" s="12"/>
      <c r="C168" s="13">
        <v>43825</v>
      </c>
      <c r="D168" s="12"/>
      <c r="E168" s="12" t="s">
        <v>88</v>
      </c>
      <c r="F168" s="45"/>
      <c r="G168" s="14">
        <v>947.79</v>
      </c>
      <c r="H168" s="40"/>
      <c r="I168" s="15" t="s">
        <v>116</v>
      </c>
      <c r="J168" s="40"/>
      <c r="K168" s="15">
        <v>622.1</v>
      </c>
      <c r="L168" s="40"/>
      <c r="M168" s="16"/>
    </row>
    <row r="169" spans="1:13" x14ac:dyDescent="0.2">
      <c r="A169" s="12" t="s">
        <v>3</v>
      </c>
      <c r="B169" s="12"/>
      <c r="C169" s="13">
        <v>43865</v>
      </c>
      <c r="D169" s="12"/>
      <c r="E169" s="12" t="s">
        <v>92</v>
      </c>
      <c r="F169" s="45"/>
      <c r="G169" s="14">
        <v>1045</v>
      </c>
      <c r="H169" s="40"/>
      <c r="I169" s="15" t="s">
        <v>116</v>
      </c>
      <c r="J169" s="40"/>
      <c r="K169" s="15">
        <v>622.1</v>
      </c>
      <c r="L169" s="40"/>
      <c r="M169" s="16"/>
    </row>
    <row r="170" spans="1:13" x14ac:dyDescent="0.2">
      <c r="A170" s="12" t="s">
        <v>3</v>
      </c>
      <c r="B170" s="12"/>
      <c r="C170" s="13">
        <v>43874</v>
      </c>
      <c r="D170" s="12"/>
      <c r="E170" s="12" t="s">
        <v>119</v>
      </c>
      <c r="F170" s="45"/>
      <c r="G170" s="14">
        <v>1225</v>
      </c>
      <c r="H170" s="40"/>
      <c r="I170" s="15" t="s">
        <v>116</v>
      </c>
      <c r="J170" s="40"/>
      <c r="K170" s="15">
        <v>622.1</v>
      </c>
      <c r="L170" s="40"/>
      <c r="M170" s="16"/>
    </row>
    <row r="171" spans="1:13" x14ac:dyDescent="0.2">
      <c r="A171" s="12" t="s">
        <v>3</v>
      </c>
      <c r="B171" s="12"/>
      <c r="C171" s="13">
        <v>43874</v>
      </c>
      <c r="D171" s="12"/>
      <c r="E171" s="12" t="s">
        <v>120</v>
      </c>
      <c r="F171" s="45"/>
      <c r="G171" s="14">
        <v>1225</v>
      </c>
      <c r="H171" s="40"/>
      <c r="I171" s="15" t="s">
        <v>116</v>
      </c>
      <c r="J171" s="40"/>
      <c r="K171" s="15">
        <v>622.1</v>
      </c>
      <c r="L171" s="40"/>
      <c r="M171" s="16"/>
    </row>
    <row r="172" spans="1:13" x14ac:dyDescent="0.2">
      <c r="A172" s="12" t="s">
        <v>3</v>
      </c>
      <c r="B172" s="12"/>
      <c r="C172" s="13">
        <v>43530</v>
      </c>
      <c r="D172" s="12"/>
      <c r="E172" s="12" t="s">
        <v>117</v>
      </c>
      <c r="F172" s="45"/>
      <c r="G172" s="14">
        <v>1225</v>
      </c>
      <c r="H172" s="40"/>
      <c r="I172" s="15" t="s">
        <v>116</v>
      </c>
      <c r="J172" s="40"/>
      <c r="K172" s="15">
        <v>622.1</v>
      </c>
      <c r="L172" s="40"/>
      <c r="M172" s="16"/>
    </row>
    <row r="173" spans="1:13" x14ac:dyDescent="0.2">
      <c r="A173" s="12" t="s">
        <v>3</v>
      </c>
      <c r="B173" s="12"/>
      <c r="C173" s="13">
        <v>43865</v>
      </c>
      <c r="D173" s="12"/>
      <c r="E173" s="12" t="s">
        <v>118</v>
      </c>
      <c r="F173" s="45"/>
      <c r="G173" s="14">
        <v>1225</v>
      </c>
      <c r="H173" s="40"/>
      <c r="I173" s="15" t="s">
        <v>116</v>
      </c>
      <c r="J173" s="40"/>
      <c r="K173" s="15">
        <v>622.1</v>
      </c>
      <c r="L173" s="40"/>
      <c r="M173" s="16"/>
    </row>
    <row r="174" spans="1:13" x14ac:dyDescent="0.2">
      <c r="A174" s="12" t="s">
        <v>3</v>
      </c>
      <c r="B174" s="12"/>
      <c r="C174" s="13">
        <v>43875</v>
      </c>
      <c r="D174" s="12"/>
      <c r="E174" s="12" t="s">
        <v>99</v>
      </c>
      <c r="F174" s="45"/>
      <c r="G174" s="14">
        <v>1440</v>
      </c>
      <c r="H174" s="40"/>
      <c r="I174" s="15" t="s">
        <v>116</v>
      </c>
      <c r="J174" s="40"/>
      <c r="K174" s="15">
        <v>622.1</v>
      </c>
      <c r="L174" s="40"/>
      <c r="M174" s="16"/>
    </row>
    <row r="175" spans="1:13" x14ac:dyDescent="0.2">
      <c r="A175" s="12" t="s">
        <v>3</v>
      </c>
      <c r="B175" s="12"/>
      <c r="C175" s="13">
        <v>43887</v>
      </c>
      <c r="D175" s="12"/>
      <c r="E175" s="12" t="s">
        <v>4</v>
      </c>
      <c r="F175" s="45"/>
      <c r="G175" s="14">
        <v>1582.08</v>
      </c>
      <c r="H175" s="40"/>
      <c r="I175" s="15" t="s">
        <v>116</v>
      </c>
      <c r="J175" s="40"/>
      <c r="K175" s="15">
        <v>622.1</v>
      </c>
      <c r="L175" s="40"/>
      <c r="M175" s="16"/>
    </row>
    <row r="176" spans="1:13" x14ac:dyDescent="0.2">
      <c r="A176" s="12" t="s">
        <v>3</v>
      </c>
      <c r="B176" s="12"/>
      <c r="C176" s="13">
        <v>43903</v>
      </c>
      <c r="D176" s="12"/>
      <c r="E176" s="12" t="s">
        <v>121</v>
      </c>
      <c r="F176" s="45"/>
      <c r="G176" s="14">
        <v>2350</v>
      </c>
      <c r="H176" s="40"/>
      <c r="I176" s="15" t="s">
        <v>116</v>
      </c>
      <c r="J176" s="40"/>
      <c r="K176" s="15">
        <v>622.1</v>
      </c>
      <c r="L176" s="40"/>
      <c r="M176" s="39">
        <f>SUM(G153:G176)</f>
        <v>16957.79</v>
      </c>
    </row>
    <row r="177" spans="1:13" x14ac:dyDescent="0.2">
      <c r="A177" s="12"/>
      <c r="B177" s="12"/>
      <c r="C177" s="13"/>
      <c r="D177" s="12"/>
      <c r="E177" s="12"/>
      <c r="F177" s="45"/>
      <c r="G177" s="14"/>
      <c r="H177" s="40"/>
      <c r="I177" s="15"/>
      <c r="J177" s="40"/>
      <c r="K177" s="15"/>
      <c r="L177" s="40"/>
      <c r="M177" s="16"/>
    </row>
    <row r="178" spans="1:13" x14ac:dyDescent="0.2">
      <c r="A178" s="12" t="s">
        <v>3</v>
      </c>
      <c r="B178" s="12"/>
      <c r="C178" s="13">
        <v>43953</v>
      </c>
      <c r="D178" s="12"/>
      <c r="E178" s="12" t="s">
        <v>110</v>
      </c>
      <c r="F178" s="45"/>
      <c r="G178" s="14">
        <v>5236</v>
      </c>
      <c r="H178" s="40"/>
      <c r="I178" s="15" t="s">
        <v>116</v>
      </c>
      <c r="J178" s="40"/>
      <c r="K178" s="15">
        <v>622.20000000000005</v>
      </c>
      <c r="L178" s="40"/>
      <c r="M178" s="39">
        <f>SUM(G178)</f>
        <v>5236</v>
      </c>
    </row>
    <row r="179" spans="1:13" x14ac:dyDescent="0.2">
      <c r="A179" s="12"/>
      <c r="B179" s="12"/>
      <c r="C179" s="13"/>
      <c r="D179" s="12"/>
      <c r="E179" s="12"/>
      <c r="F179" s="45"/>
      <c r="G179" s="14"/>
      <c r="H179" s="40"/>
      <c r="I179" s="15"/>
      <c r="J179" s="40"/>
      <c r="K179" s="15"/>
      <c r="L179" s="40"/>
      <c r="M179" s="16"/>
    </row>
    <row r="180" spans="1:13" x14ac:dyDescent="0.2">
      <c r="A180" s="33" t="s">
        <v>2</v>
      </c>
      <c r="B180" s="33"/>
      <c r="C180" s="34">
        <v>43964</v>
      </c>
      <c r="D180" s="33"/>
      <c r="E180" s="33" t="s">
        <v>14</v>
      </c>
      <c r="F180" s="45"/>
      <c r="G180" s="35">
        <v>-10</v>
      </c>
      <c r="H180" s="42"/>
      <c r="I180" s="36" t="s">
        <v>116</v>
      </c>
      <c r="J180" s="42"/>
      <c r="K180" s="36">
        <v>623</v>
      </c>
      <c r="L180" s="42"/>
      <c r="M180" s="37"/>
    </row>
    <row r="181" spans="1:13" x14ac:dyDescent="0.2">
      <c r="A181" s="12" t="s">
        <v>3</v>
      </c>
      <c r="B181" s="12"/>
      <c r="C181" s="13">
        <v>43888</v>
      </c>
      <c r="D181" s="12"/>
      <c r="E181" s="12" t="s">
        <v>23</v>
      </c>
      <c r="F181" s="45"/>
      <c r="G181" s="14">
        <v>50</v>
      </c>
      <c r="H181" s="40"/>
      <c r="I181" s="15" t="s">
        <v>116</v>
      </c>
      <c r="J181" s="40"/>
      <c r="K181" s="15">
        <v>623</v>
      </c>
      <c r="L181" s="40"/>
      <c r="M181" s="16"/>
    </row>
    <row r="182" spans="1:13" x14ac:dyDescent="0.2">
      <c r="A182" s="12" t="s">
        <v>3</v>
      </c>
      <c r="B182" s="12"/>
      <c r="C182" s="13">
        <v>43942</v>
      </c>
      <c r="D182" s="12"/>
      <c r="E182" s="12" t="s">
        <v>36</v>
      </c>
      <c r="F182" s="45"/>
      <c r="G182" s="14">
        <v>118.75</v>
      </c>
      <c r="H182" s="40"/>
      <c r="I182" s="15" t="s">
        <v>116</v>
      </c>
      <c r="J182" s="40"/>
      <c r="K182" s="15">
        <v>623</v>
      </c>
      <c r="L182" s="40"/>
      <c r="M182" s="16"/>
    </row>
    <row r="183" spans="1:13" x14ac:dyDescent="0.2">
      <c r="A183" s="12" t="s">
        <v>3</v>
      </c>
      <c r="B183" s="12"/>
      <c r="C183" s="13">
        <v>43893</v>
      </c>
      <c r="D183" s="12"/>
      <c r="E183" s="12" t="s">
        <v>38</v>
      </c>
      <c r="F183" s="45"/>
      <c r="G183" s="14">
        <v>148.75</v>
      </c>
      <c r="H183" s="40"/>
      <c r="I183" s="15" t="s">
        <v>116</v>
      </c>
      <c r="J183" s="40"/>
      <c r="K183" s="15">
        <v>623</v>
      </c>
      <c r="L183" s="40"/>
      <c r="M183" s="16"/>
    </row>
    <row r="184" spans="1:13" x14ac:dyDescent="0.2">
      <c r="A184" s="12" t="s">
        <v>3</v>
      </c>
      <c r="B184" s="12"/>
      <c r="C184" s="13">
        <v>43882</v>
      </c>
      <c r="D184" s="12"/>
      <c r="E184" s="12" t="s">
        <v>41</v>
      </c>
      <c r="F184" s="45"/>
      <c r="G184" s="14">
        <v>195</v>
      </c>
      <c r="H184" s="40"/>
      <c r="I184" s="15" t="s">
        <v>116</v>
      </c>
      <c r="J184" s="40"/>
      <c r="K184" s="15">
        <v>623</v>
      </c>
      <c r="L184" s="40"/>
      <c r="M184" s="16"/>
    </row>
    <row r="185" spans="1:13" x14ac:dyDescent="0.2">
      <c r="A185" s="12" t="s">
        <v>3</v>
      </c>
      <c r="B185" s="12"/>
      <c r="C185" s="13">
        <v>43781</v>
      </c>
      <c r="D185" s="12"/>
      <c r="E185" s="12" t="s">
        <v>122</v>
      </c>
      <c r="F185" s="45"/>
      <c r="G185" s="14">
        <v>280</v>
      </c>
      <c r="H185" s="40"/>
      <c r="I185" s="15" t="s">
        <v>116</v>
      </c>
      <c r="J185" s="40"/>
      <c r="K185" s="15">
        <v>623</v>
      </c>
      <c r="L185" s="40"/>
      <c r="M185" s="16"/>
    </row>
    <row r="186" spans="1:13" x14ac:dyDescent="0.2">
      <c r="A186" s="12" t="s">
        <v>3</v>
      </c>
      <c r="B186" s="12"/>
      <c r="C186" s="13">
        <v>43942</v>
      </c>
      <c r="D186" s="12"/>
      <c r="E186" s="12" t="s">
        <v>59</v>
      </c>
      <c r="F186" s="45"/>
      <c r="G186" s="14">
        <v>320</v>
      </c>
      <c r="H186" s="40"/>
      <c r="I186" s="15" t="s">
        <v>116</v>
      </c>
      <c r="J186" s="40"/>
      <c r="K186" s="15">
        <v>623</v>
      </c>
      <c r="L186" s="40"/>
      <c r="M186" s="16"/>
    </row>
    <row r="187" spans="1:13" x14ac:dyDescent="0.2">
      <c r="A187" s="12" t="s">
        <v>3</v>
      </c>
      <c r="B187" s="12"/>
      <c r="C187" s="13">
        <v>43752</v>
      </c>
      <c r="D187" s="12"/>
      <c r="E187" s="12" t="s">
        <v>64</v>
      </c>
      <c r="F187" s="45"/>
      <c r="G187" s="14">
        <v>413.75</v>
      </c>
      <c r="H187" s="40"/>
      <c r="I187" s="15" t="s">
        <v>116</v>
      </c>
      <c r="J187" s="40"/>
      <c r="K187" s="15">
        <v>623</v>
      </c>
      <c r="L187" s="40"/>
      <c r="M187" s="16"/>
    </row>
    <row r="188" spans="1:13" x14ac:dyDescent="0.2">
      <c r="A188" s="12" t="s">
        <v>3</v>
      </c>
      <c r="B188" s="12"/>
      <c r="C188" s="13">
        <v>43955</v>
      </c>
      <c r="D188" s="12"/>
      <c r="E188" s="12" t="s">
        <v>66</v>
      </c>
      <c r="F188" s="45"/>
      <c r="G188" s="14">
        <v>429.2</v>
      </c>
      <c r="H188" s="40"/>
      <c r="I188" s="15" t="s">
        <v>116</v>
      </c>
      <c r="J188" s="40"/>
      <c r="K188" s="15">
        <v>623</v>
      </c>
      <c r="L188" s="40"/>
      <c r="M188" s="16"/>
    </row>
    <row r="189" spans="1:13" x14ac:dyDescent="0.2">
      <c r="A189" s="12" t="s">
        <v>3</v>
      </c>
      <c r="B189" s="12"/>
      <c r="C189" s="13">
        <v>43801</v>
      </c>
      <c r="D189" s="12"/>
      <c r="E189" s="12" t="s">
        <v>104</v>
      </c>
      <c r="F189" s="45"/>
      <c r="G189" s="14">
        <v>1750</v>
      </c>
      <c r="H189" s="40"/>
      <c r="I189" s="15" t="s">
        <v>116</v>
      </c>
      <c r="J189" s="40"/>
      <c r="K189" s="15">
        <v>623</v>
      </c>
      <c r="L189" s="40"/>
      <c r="M189" s="16"/>
    </row>
    <row r="190" spans="1:13" x14ac:dyDescent="0.2">
      <c r="A190" s="12" t="s">
        <v>3</v>
      </c>
      <c r="B190" s="12"/>
      <c r="C190" s="13">
        <v>43950</v>
      </c>
      <c r="D190" s="12"/>
      <c r="E190" s="12" t="s">
        <v>106</v>
      </c>
      <c r="F190" s="45"/>
      <c r="G190" s="14">
        <v>3456</v>
      </c>
      <c r="H190" s="40"/>
      <c r="I190" s="15" t="s">
        <v>116</v>
      </c>
      <c r="J190" s="40"/>
      <c r="K190" s="15">
        <v>623</v>
      </c>
      <c r="L190" s="40"/>
      <c r="M190" s="16"/>
    </row>
    <row r="191" spans="1:13" x14ac:dyDescent="0.2">
      <c r="A191" s="12" t="s">
        <v>3</v>
      </c>
      <c r="B191" s="12"/>
      <c r="C191" s="13">
        <v>43898</v>
      </c>
      <c r="D191" s="12"/>
      <c r="E191" s="12" t="s">
        <v>107</v>
      </c>
      <c r="F191" s="45"/>
      <c r="G191" s="14">
        <v>3500</v>
      </c>
      <c r="H191" s="40"/>
      <c r="I191" s="15" t="s">
        <v>116</v>
      </c>
      <c r="J191" s="40"/>
      <c r="K191" s="15">
        <v>623</v>
      </c>
      <c r="L191" s="40"/>
      <c r="M191" s="16"/>
    </row>
    <row r="192" spans="1:13" x14ac:dyDescent="0.2">
      <c r="A192" s="12" t="s">
        <v>3</v>
      </c>
      <c r="B192" s="12"/>
      <c r="C192" s="13">
        <v>43850</v>
      </c>
      <c r="D192" s="12"/>
      <c r="E192" s="12" t="s">
        <v>108</v>
      </c>
      <c r="F192" s="45"/>
      <c r="G192" s="14">
        <v>3737.5</v>
      </c>
      <c r="H192" s="40"/>
      <c r="I192" s="15" t="s">
        <v>116</v>
      </c>
      <c r="J192" s="40"/>
      <c r="K192" s="15">
        <v>623</v>
      </c>
      <c r="L192" s="40"/>
      <c r="M192" s="39">
        <f>SUM(G180:G192)</f>
        <v>14388.95</v>
      </c>
    </row>
    <row r="193" spans="1:13" x14ac:dyDescent="0.2">
      <c r="A193" s="12"/>
      <c r="B193" s="12"/>
      <c r="C193" s="13"/>
      <c r="D193" s="12"/>
      <c r="E193" s="12"/>
      <c r="F193" s="45"/>
      <c r="G193" s="14"/>
      <c r="H193" s="40"/>
      <c r="I193" s="15"/>
      <c r="J193" s="40"/>
      <c r="K193" s="15"/>
      <c r="L193" s="40"/>
      <c r="M193" s="16"/>
    </row>
    <row r="194" spans="1:13" x14ac:dyDescent="0.2">
      <c r="A194" s="12" t="s">
        <v>3</v>
      </c>
      <c r="B194" s="12"/>
      <c r="C194" s="13">
        <v>43950</v>
      </c>
      <c r="D194" s="12"/>
      <c r="E194" s="12" t="s">
        <v>45</v>
      </c>
      <c r="F194" s="45"/>
      <c r="G194" s="14">
        <v>209.56</v>
      </c>
      <c r="H194" s="40"/>
      <c r="I194" s="15" t="s">
        <v>116</v>
      </c>
      <c r="J194" s="40"/>
      <c r="K194" s="15">
        <v>624</v>
      </c>
      <c r="L194" s="40"/>
      <c r="M194" s="16"/>
    </row>
    <row r="195" spans="1:13" x14ac:dyDescent="0.2">
      <c r="A195" s="12" t="s">
        <v>3</v>
      </c>
      <c r="B195" s="12"/>
      <c r="C195" s="13">
        <v>43959</v>
      </c>
      <c r="D195" s="12"/>
      <c r="E195" s="12" t="s">
        <v>49</v>
      </c>
      <c r="F195" s="45"/>
      <c r="G195" s="14">
        <v>227.8</v>
      </c>
      <c r="H195" s="40"/>
      <c r="I195" s="15" t="s">
        <v>116</v>
      </c>
      <c r="J195" s="40"/>
      <c r="K195" s="15">
        <v>624</v>
      </c>
      <c r="L195" s="40"/>
      <c r="M195" s="16"/>
    </row>
    <row r="196" spans="1:13" x14ac:dyDescent="0.2">
      <c r="A196" s="12" t="s">
        <v>3</v>
      </c>
      <c r="B196" s="12"/>
      <c r="C196" s="13">
        <v>43959</v>
      </c>
      <c r="D196" s="12"/>
      <c r="E196" s="12" t="s">
        <v>50</v>
      </c>
      <c r="F196" s="45"/>
      <c r="G196" s="14">
        <v>232.8</v>
      </c>
      <c r="H196" s="40"/>
      <c r="I196" s="15" t="s">
        <v>116</v>
      </c>
      <c r="J196" s="40"/>
      <c r="K196" s="15">
        <v>624</v>
      </c>
      <c r="L196" s="40"/>
      <c r="M196" s="16"/>
    </row>
    <row r="197" spans="1:13" x14ac:dyDescent="0.2">
      <c r="A197" s="12" t="s">
        <v>3</v>
      </c>
      <c r="B197" s="12"/>
      <c r="C197" s="13">
        <v>43950</v>
      </c>
      <c r="D197" s="12"/>
      <c r="E197" s="12" t="s">
        <v>53</v>
      </c>
      <c r="F197" s="45"/>
      <c r="G197" s="14">
        <v>288</v>
      </c>
      <c r="H197" s="40"/>
      <c r="I197" s="15" t="s">
        <v>116</v>
      </c>
      <c r="J197" s="40"/>
      <c r="K197" s="15">
        <v>624</v>
      </c>
      <c r="L197" s="40"/>
      <c r="M197" s="16"/>
    </row>
    <row r="198" spans="1:13" x14ac:dyDescent="0.2">
      <c r="A198" s="12" t="s">
        <v>3</v>
      </c>
      <c r="B198" s="12"/>
      <c r="C198" s="13">
        <v>43959</v>
      </c>
      <c r="D198" s="12"/>
      <c r="E198" s="12" t="s">
        <v>57</v>
      </c>
      <c r="F198" s="45"/>
      <c r="G198" s="14">
        <v>300</v>
      </c>
      <c r="H198" s="40"/>
      <c r="I198" s="15" t="s">
        <v>116</v>
      </c>
      <c r="J198" s="40"/>
      <c r="K198" s="15">
        <v>624</v>
      </c>
      <c r="L198" s="40"/>
      <c r="M198" s="16"/>
    </row>
    <row r="199" spans="1:13" x14ac:dyDescent="0.2">
      <c r="A199" s="12" t="s">
        <v>3</v>
      </c>
      <c r="B199" s="12"/>
      <c r="C199" s="13">
        <v>43858</v>
      </c>
      <c r="D199" s="12"/>
      <c r="E199" s="12" t="s">
        <v>67</v>
      </c>
      <c r="F199" s="45"/>
      <c r="G199" s="14">
        <v>478.2</v>
      </c>
      <c r="H199" s="40"/>
      <c r="I199" s="15" t="s">
        <v>116</v>
      </c>
      <c r="J199" s="40"/>
      <c r="K199" s="15">
        <v>624</v>
      </c>
      <c r="L199" s="40"/>
      <c r="M199" s="16"/>
    </row>
    <row r="200" spans="1:13" x14ac:dyDescent="0.2">
      <c r="A200" s="12" t="s">
        <v>3</v>
      </c>
      <c r="B200" s="12"/>
      <c r="C200" s="13">
        <v>43950</v>
      </c>
      <c r="D200" s="12"/>
      <c r="E200" s="12" t="s">
        <v>69</v>
      </c>
      <c r="F200" s="45"/>
      <c r="G200" s="14">
        <v>539.35</v>
      </c>
      <c r="H200" s="40"/>
      <c r="I200" s="15" t="s">
        <v>116</v>
      </c>
      <c r="J200" s="40"/>
      <c r="K200" s="15">
        <v>624</v>
      </c>
      <c r="L200" s="40"/>
      <c r="M200" s="16"/>
    </row>
    <row r="201" spans="1:13" x14ac:dyDescent="0.2">
      <c r="A201" s="12" t="s">
        <v>3</v>
      </c>
      <c r="B201" s="12"/>
      <c r="C201" s="13">
        <v>43950</v>
      </c>
      <c r="D201" s="12"/>
      <c r="E201" s="12" t="s">
        <v>70</v>
      </c>
      <c r="F201" s="45"/>
      <c r="G201" s="14">
        <v>539.35</v>
      </c>
      <c r="H201" s="40"/>
      <c r="I201" s="15" t="s">
        <v>116</v>
      </c>
      <c r="J201" s="40"/>
      <c r="K201" s="15">
        <v>624</v>
      </c>
      <c r="L201" s="40"/>
      <c r="M201" s="16"/>
    </row>
    <row r="202" spans="1:13" x14ac:dyDescent="0.2">
      <c r="A202" s="12" t="s">
        <v>3</v>
      </c>
      <c r="B202" s="12"/>
      <c r="C202" s="13">
        <v>43830</v>
      </c>
      <c r="D202" s="12"/>
      <c r="E202" s="12" t="s">
        <v>80</v>
      </c>
      <c r="F202" s="45"/>
      <c r="G202" s="14">
        <v>788.45</v>
      </c>
      <c r="H202" s="40"/>
      <c r="I202" s="15" t="s">
        <v>116</v>
      </c>
      <c r="J202" s="40"/>
      <c r="K202" s="15">
        <v>624</v>
      </c>
      <c r="L202" s="40"/>
      <c r="M202" s="16"/>
    </row>
    <row r="203" spans="1:13" x14ac:dyDescent="0.2">
      <c r="A203" s="12" t="s">
        <v>3</v>
      </c>
      <c r="B203" s="12"/>
      <c r="C203" s="13">
        <v>43957</v>
      </c>
      <c r="D203" s="12"/>
      <c r="E203" s="12" t="s">
        <v>89</v>
      </c>
      <c r="F203" s="45"/>
      <c r="G203" s="14">
        <v>960</v>
      </c>
      <c r="H203" s="40"/>
      <c r="I203" s="15" t="s">
        <v>116</v>
      </c>
      <c r="J203" s="40"/>
      <c r="K203" s="15">
        <v>624</v>
      </c>
      <c r="L203" s="40"/>
      <c r="M203" s="16"/>
    </row>
    <row r="204" spans="1:13" x14ac:dyDescent="0.2">
      <c r="A204" s="12" t="s">
        <v>3</v>
      </c>
      <c r="B204" s="12"/>
      <c r="C204" s="13">
        <v>43959</v>
      </c>
      <c r="D204" s="12"/>
      <c r="E204" s="12" t="s">
        <v>109</v>
      </c>
      <c r="F204" s="45"/>
      <c r="G204" s="14">
        <v>4640</v>
      </c>
      <c r="H204" s="40"/>
      <c r="I204" s="15" t="s">
        <v>116</v>
      </c>
      <c r="J204" s="40"/>
      <c r="K204" s="15">
        <v>624</v>
      </c>
      <c r="L204" s="40"/>
      <c r="M204" s="39">
        <f>SUM(G194:G204)</f>
        <v>9203.51</v>
      </c>
    </row>
    <row r="205" spans="1:13" x14ac:dyDescent="0.2">
      <c r="A205" s="12"/>
      <c r="B205" s="12"/>
      <c r="C205" s="13"/>
      <c r="D205" s="12"/>
      <c r="E205" s="12"/>
      <c r="F205" s="45"/>
      <c r="G205" s="14"/>
      <c r="H205" s="40"/>
      <c r="I205" s="15"/>
      <c r="J205" s="40"/>
      <c r="K205" s="15"/>
      <c r="L205" s="40"/>
      <c r="M205" s="16"/>
    </row>
    <row r="206" spans="1:13" x14ac:dyDescent="0.2">
      <c r="A206" s="12" t="s">
        <v>3</v>
      </c>
      <c r="B206" s="12"/>
      <c r="C206" s="13">
        <v>43830</v>
      </c>
      <c r="D206" s="12"/>
      <c r="E206" s="12" t="s">
        <v>17</v>
      </c>
      <c r="F206" s="45"/>
      <c r="G206" s="14">
        <v>27.05</v>
      </c>
      <c r="H206" s="40"/>
      <c r="I206" s="15" t="s">
        <v>116</v>
      </c>
      <c r="J206" s="40"/>
      <c r="K206" s="15">
        <v>625</v>
      </c>
      <c r="L206" s="40"/>
      <c r="M206" s="16"/>
    </row>
    <row r="207" spans="1:13" x14ac:dyDescent="0.2">
      <c r="A207" s="12" t="s">
        <v>3</v>
      </c>
      <c r="B207" s="12"/>
      <c r="C207" s="13">
        <v>43893</v>
      </c>
      <c r="D207" s="12"/>
      <c r="E207" s="12" t="s">
        <v>17</v>
      </c>
      <c r="F207" s="45"/>
      <c r="G207" s="14">
        <v>40.36</v>
      </c>
      <c r="H207" s="40"/>
      <c r="I207" s="15" t="s">
        <v>116</v>
      </c>
      <c r="J207" s="40"/>
      <c r="K207" s="15">
        <v>625</v>
      </c>
      <c r="L207" s="40"/>
      <c r="M207" s="16"/>
    </row>
    <row r="208" spans="1:13" x14ac:dyDescent="0.2">
      <c r="A208" s="12" t="s">
        <v>3</v>
      </c>
      <c r="B208" s="12"/>
      <c r="C208" s="13">
        <v>43803</v>
      </c>
      <c r="D208" s="12"/>
      <c r="E208" s="12" t="s">
        <v>24</v>
      </c>
      <c r="F208" s="45"/>
      <c r="G208" s="14">
        <v>59.95</v>
      </c>
      <c r="H208" s="40"/>
      <c r="I208" s="15" t="s">
        <v>116</v>
      </c>
      <c r="J208" s="40"/>
      <c r="K208" s="15">
        <v>625</v>
      </c>
      <c r="L208" s="40"/>
      <c r="M208" s="16"/>
    </row>
    <row r="209" spans="1:13" x14ac:dyDescent="0.2">
      <c r="A209" s="12" t="s">
        <v>3</v>
      </c>
      <c r="B209" s="12"/>
      <c r="C209" s="13">
        <v>43830</v>
      </c>
      <c r="D209" s="12"/>
      <c r="E209" s="12" t="s">
        <v>25</v>
      </c>
      <c r="F209" s="45"/>
      <c r="G209" s="14">
        <v>65.5</v>
      </c>
      <c r="H209" s="40"/>
      <c r="I209" s="15" t="s">
        <v>116</v>
      </c>
      <c r="J209" s="40"/>
      <c r="K209" s="15">
        <v>625</v>
      </c>
      <c r="L209" s="40"/>
      <c r="M209" s="16"/>
    </row>
    <row r="210" spans="1:13" x14ac:dyDescent="0.2">
      <c r="A210" s="12" t="s">
        <v>3</v>
      </c>
      <c r="B210" s="12"/>
      <c r="C210" s="13">
        <v>43882</v>
      </c>
      <c r="D210" s="12"/>
      <c r="E210" s="12" t="s">
        <v>29</v>
      </c>
      <c r="F210" s="45"/>
      <c r="G210" s="14">
        <v>76.95</v>
      </c>
      <c r="H210" s="40"/>
      <c r="I210" s="15" t="s">
        <v>116</v>
      </c>
      <c r="J210" s="40"/>
      <c r="K210" s="15">
        <v>625</v>
      </c>
      <c r="L210" s="40"/>
      <c r="M210" s="16"/>
    </row>
    <row r="211" spans="1:13" x14ac:dyDescent="0.2">
      <c r="A211" s="12" t="s">
        <v>3</v>
      </c>
      <c r="B211" s="12"/>
      <c r="C211" s="13">
        <v>43803</v>
      </c>
      <c r="D211" s="12"/>
      <c r="E211" s="12" t="s">
        <v>32</v>
      </c>
      <c r="F211" s="45"/>
      <c r="G211" s="14">
        <v>81.84</v>
      </c>
      <c r="H211" s="40"/>
      <c r="I211" s="15" t="s">
        <v>116</v>
      </c>
      <c r="J211" s="40"/>
      <c r="K211" s="15">
        <v>625</v>
      </c>
      <c r="L211" s="40"/>
      <c r="M211" s="16"/>
    </row>
    <row r="212" spans="1:13" x14ac:dyDescent="0.2">
      <c r="A212" s="12" t="s">
        <v>3</v>
      </c>
      <c r="B212" s="12"/>
      <c r="C212" s="13">
        <v>43899</v>
      </c>
      <c r="D212" s="12"/>
      <c r="E212" s="46" t="s">
        <v>137</v>
      </c>
      <c r="F212" s="45"/>
      <c r="G212" s="48">
        <v>89</v>
      </c>
      <c r="H212" s="40"/>
      <c r="I212" s="15" t="s">
        <v>116</v>
      </c>
      <c r="J212" s="40"/>
      <c r="K212" s="15">
        <v>625</v>
      </c>
      <c r="L212" s="40"/>
      <c r="M212" s="16"/>
    </row>
    <row r="213" spans="1:13" x14ac:dyDescent="0.2">
      <c r="A213" s="12" t="s">
        <v>3</v>
      </c>
      <c r="B213" s="12"/>
      <c r="C213" s="13">
        <v>43830</v>
      </c>
      <c r="D213" s="12"/>
      <c r="E213" s="12" t="s">
        <v>17</v>
      </c>
      <c r="F213" s="45"/>
      <c r="G213" s="14">
        <v>94.99</v>
      </c>
      <c r="H213" s="40"/>
      <c r="I213" s="15" t="s">
        <v>116</v>
      </c>
      <c r="J213" s="40"/>
      <c r="K213" s="15">
        <v>625</v>
      </c>
      <c r="L213" s="40"/>
      <c r="M213" s="16"/>
    </row>
    <row r="214" spans="1:13" x14ac:dyDescent="0.2">
      <c r="A214" s="12" t="s">
        <v>3</v>
      </c>
      <c r="B214" s="12"/>
      <c r="C214" s="13">
        <v>43901</v>
      </c>
      <c r="D214" s="12"/>
      <c r="E214" s="12" t="s">
        <v>17</v>
      </c>
      <c r="F214" s="45"/>
      <c r="G214" s="14">
        <v>97.2</v>
      </c>
      <c r="H214" s="40"/>
      <c r="I214" s="15" t="s">
        <v>116</v>
      </c>
      <c r="J214" s="40"/>
      <c r="K214" s="15">
        <v>625</v>
      </c>
      <c r="L214" s="40"/>
      <c r="M214" s="16"/>
    </row>
    <row r="215" spans="1:13" x14ac:dyDescent="0.2">
      <c r="A215" s="12" t="s">
        <v>3</v>
      </c>
      <c r="B215" s="12"/>
      <c r="C215" s="13">
        <v>43949</v>
      </c>
      <c r="D215" s="12"/>
      <c r="E215" s="46" t="s">
        <v>155</v>
      </c>
      <c r="F215" s="45"/>
      <c r="G215" s="48">
        <v>76.59</v>
      </c>
      <c r="H215" s="40"/>
      <c r="I215" s="15" t="s">
        <v>116</v>
      </c>
      <c r="J215" s="40"/>
      <c r="K215" s="15">
        <v>625</v>
      </c>
      <c r="L215" s="40"/>
      <c r="M215" s="16"/>
    </row>
    <row r="216" spans="1:13" x14ac:dyDescent="0.2">
      <c r="A216" s="12" t="s">
        <v>3</v>
      </c>
      <c r="B216" s="12"/>
      <c r="C216" s="13">
        <v>43830</v>
      </c>
      <c r="D216" s="12"/>
      <c r="E216" s="46" t="s">
        <v>131</v>
      </c>
      <c r="F216" s="45"/>
      <c r="G216" s="48">
        <v>48.99</v>
      </c>
      <c r="H216" s="40"/>
      <c r="I216" s="15" t="s">
        <v>116</v>
      </c>
      <c r="J216" s="40"/>
      <c r="K216" s="15">
        <v>625</v>
      </c>
      <c r="L216" s="40"/>
      <c r="M216" s="16"/>
    </row>
    <row r="217" spans="1:13" x14ac:dyDescent="0.2">
      <c r="A217" s="12" t="s">
        <v>3</v>
      </c>
      <c r="B217" s="12"/>
      <c r="C217" s="13">
        <v>43830</v>
      </c>
      <c r="D217" s="12"/>
      <c r="E217" s="12" t="s">
        <v>17</v>
      </c>
      <c r="F217" s="45"/>
      <c r="G217" s="14">
        <v>211.8</v>
      </c>
      <c r="H217" s="40"/>
      <c r="I217" s="15" t="s">
        <v>116</v>
      </c>
      <c r="J217" s="40"/>
      <c r="K217" s="15">
        <v>625</v>
      </c>
      <c r="L217" s="40"/>
      <c r="M217" s="16"/>
    </row>
    <row r="218" spans="1:13" x14ac:dyDescent="0.2">
      <c r="A218" s="12" t="s">
        <v>3</v>
      </c>
      <c r="B218" s="12"/>
      <c r="C218" s="13">
        <v>43808</v>
      </c>
      <c r="D218" s="12"/>
      <c r="E218" s="12" t="s">
        <v>138</v>
      </c>
      <c r="F218" s="45"/>
      <c r="G218" s="14">
        <v>223</v>
      </c>
      <c r="H218" s="40"/>
      <c r="I218" s="15" t="s">
        <v>116</v>
      </c>
      <c r="J218" s="40"/>
      <c r="K218" s="15">
        <v>625</v>
      </c>
      <c r="L218" s="40"/>
      <c r="M218" s="16"/>
    </row>
    <row r="219" spans="1:13" x14ac:dyDescent="0.2">
      <c r="A219" s="12" t="s">
        <v>3</v>
      </c>
      <c r="B219" s="12"/>
      <c r="C219" s="13">
        <v>43880</v>
      </c>
      <c r="D219" s="12"/>
      <c r="E219" s="12" t="s">
        <v>17</v>
      </c>
      <c r="F219" s="45"/>
      <c r="G219" s="14">
        <v>315.60000000000002</v>
      </c>
      <c r="H219" s="40"/>
      <c r="I219" s="15" t="s">
        <v>116</v>
      </c>
      <c r="J219" s="40"/>
      <c r="K219" s="15">
        <v>625</v>
      </c>
      <c r="L219" s="40"/>
      <c r="M219" s="16"/>
    </row>
    <row r="220" spans="1:13" x14ac:dyDescent="0.2">
      <c r="A220" s="12" t="s">
        <v>3</v>
      </c>
      <c r="B220" s="12"/>
      <c r="C220" s="13">
        <v>43880</v>
      </c>
      <c r="D220" s="12"/>
      <c r="E220" s="12" t="s">
        <v>17</v>
      </c>
      <c r="F220" s="45"/>
      <c r="G220" s="14">
        <v>359.73</v>
      </c>
      <c r="H220" s="40"/>
      <c r="I220" s="15" t="s">
        <v>116</v>
      </c>
      <c r="J220" s="40"/>
      <c r="K220" s="15">
        <v>625</v>
      </c>
      <c r="L220" s="40"/>
      <c r="M220" s="16"/>
    </row>
    <row r="221" spans="1:13" x14ac:dyDescent="0.2">
      <c r="A221" s="12" t="s">
        <v>3</v>
      </c>
      <c r="B221" s="12"/>
      <c r="C221" s="13">
        <v>43830</v>
      </c>
      <c r="D221" s="12"/>
      <c r="E221" s="12" t="s">
        <v>35</v>
      </c>
      <c r="F221" s="45"/>
      <c r="G221" s="14">
        <v>384.28</v>
      </c>
      <c r="H221" s="40"/>
      <c r="I221" s="15" t="s">
        <v>116</v>
      </c>
      <c r="J221" s="40"/>
      <c r="K221" s="15">
        <v>625</v>
      </c>
      <c r="L221" s="40"/>
      <c r="M221" s="16"/>
    </row>
    <row r="222" spans="1:13" x14ac:dyDescent="0.2">
      <c r="A222" s="12" t="s">
        <v>3</v>
      </c>
      <c r="B222" s="12"/>
      <c r="C222" s="13">
        <v>43882</v>
      </c>
      <c r="D222" s="12"/>
      <c r="E222" s="46" t="s">
        <v>126</v>
      </c>
      <c r="F222" s="45"/>
      <c r="G222" s="48">
        <v>352</v>
      </c>
      <c r="H222" s="40"/>
      <c r="I222" s="15" t="s">
        <v>116</v>
      </c>
      <c r="J222" s="40"/>
      <c r="K222" s="15">
        <v>625</v>
      </c>
      <c r="L222" s="40"/>
      <c r="M222" s="16"/>
    </row>
    <row r="223" spans="1:13" x14ac:dyDescent="0.2">
      <c r="A223" s="12" t="s">
        <v>3</v>
      </c>
      <c r="B223" s="12"/>
      <c r="C223" s="13">
        <v>43788</v>
      </c>
      <c r="D223" s="12"/>
      <c r="E223" s="12" t="s">
        <v>17</v>
      </c>
      <c r="F223" s="45"/>
      <c r="G223" s="14">
        <v>424.23</v>
      </c>
      <c r="H223" s="40"/>
      <c r="I223" s="15" t="s">
        <v>116</v>
      </c>
      <c r="J223" s="40"/>
      <c r="K223" s="15">
        <v>625</v>
      </c>
      <c r="L223" s="40"/>
      <c r="M223" s="16"/>
    </row>
    <row r="224" spans="1:13" x14ac:dyDescent="0.2">
      <c r="A224" s="12" t="s">
        <v>3</v>
      </c>
      <c r="B224" s="12"/>
      <c r="C224" s="13">
        <v>43880</v>
      </c>
      <c r="D224" s="12"/>
      <c r="E224" s="12" t="s">
        <v>65</v>
      </c>
      <c r="F224" s="45"/>
      <c r="G224" s="14">
        <v>424.84</v>
      </c>
      <c r="H224" s="40"/>
      <c r="I224" s="15" t="s">
        <v>116</v>
      </c>
      <c r="J224" s="40"/>
      <c r="K224" s="15">
        <v>625</v>
      </c>
      <c r="L224" s="40"/>
      <c r="M224" s="16"/>
    </row>
    <row r="225" spans="1:13" x14ac:dyDescent="0.2">
      <c r="A225" s="12" t="s">
        <v>3</v>
      </c>
      <c r="B225" s="12"/>
      <c r="C225" s="13">
        <v>43830</v>
      </c>
      <c r="D225" s="12"/>
      <c r="E225" s="46" t="s">
        <v>133</v>
      </c>
      <c r="F225" s="45"/>
      <c r="G225" s="48">
        <v>297.86</v>
      </c>
      <c r="H225" s="40"/>
      <c r="I225" s="15" t="s">
        <v>116</v>
      </c>
      <c r="J225" s="40"/>
      <c r="K225" s="15">
        <v>625</v>
      </c>
      <c r="L225" s="40"/>
      <c r="M225" s="16"/>
    </row>
    <row r="226" spans="1:13" x14ac:dyDescent="0.2">
      <c r="A226" s="12" t="s">
        <v>3</v>
      </c>
      <c r="B226" s="12"/>
      <c r="C226" s="13">
        <v>43830</v>
      </c>
      <c r="D226" s="12"/>
      <c r="E226" s="46" t="s">
        <v>134</v>
      </c>
      <c r="F226" s="45"/>
      <c r="G226" s="48">
        <v>229.98</v>
      </c>
      <c r="H226" s="40"/>
      <c r="I226" s="15" t="s">
        <v>116</v>
      </c>
      <c r="J226" s="40"/>
      <c r="K226" s="15">
        <v>625</v>
      </c>
      <c r="L226" s="40"/>
      <c r="M226" s="16"/>
    </row>
    <row r="227" spans="1:13" x14ac:dyDescent="0.2">
      <c r="A227" s="12" t="s">
        <v>3</v>
      </c>
      <c r="B227" s="12"/>
      <c r="C227" s="13">
        <v>43885</v>
      </c>
      <c r="D227" s="12"/>
      <c r="E227" s="46" t="s">
        <v>132</v>
      </c>
      <c r="F227" s="45"/>
      <c r="G227" s="48">
        <v>117.92</v>
      </c>
      <c r="H227" s="40"/>
      <c r="I227" s="15" t="s">
        <v>116</v>
      </c>
      <c r="J227" s="40"/>
      <c r="K227" s="15">
        <v>625</v>
      </c>
      <c r="L227" s="40"/>
      <c r="M227" s="16"/>
    </row>
    <row r="228" spans="1:13" x14ac:dyDescent="0.2">
      <c r="A228" s="12" t="s">
        <v>3</v>
      </c>
      <c r="B228" s="12"/>
      <c r="C228" s="13">
        <v>43893</v>
      </c>
      <c r="D228" s="12"/>
      <c r="E228" s="12" t="s">
        <v>17</v>
      </c>
      <c r="F228" s="45"/>
      <c r="G228" s="14">
        <v>679</v>
      </c>
      <c r="H228" s="40"/>
      <c r="I228" s="15" t="s">
        <v>116</v>
      </c>
      <c r="J228" s="40"/>
      <c r="K228" s="15">
        <v>625</v>
      </c>
      <c r="L228" s="40"/>
      <c r="M228" s="16"/>
    </row>
    <row r="229" spans="1:13" x14ac:dyDescent="0.2">
      <c r="A229" s="12" t="s">
        <v>3</v>
      </c>
      <c r="B229" s="12"/>
      <c r="C229" s="13">
        <v>43830</v>
      </c>
      <c r="D229" s="12"/>
      <c r="E229" s="46" t="s">
        <v>135</v>
      </c>
      <c r="F229" s="45"/>
      <c r="G229" s="48">
        <v>76.09</v>
      </c>
      <c r="H229" s="40"/>
      <c r="I229" s="15" t="s">
        <v>116</v>
      </c>
      <c r="J229" s="40"/>
      <c r="K229" s="15">
        <v>625</v>
      </c>
      <c r="L229" s="40"/>
      <c r="M229" s="16"/>
    </row>
    <row r="230" spans="1:13" x14ac:dyDescent="0.2">
      <c r="A230" s="12" t="s">
        <v>3</v>
      </c>
      <c r="B230" s="12"/>
      <c r="C230" s="13">
        <v>43830</v>
      </c>
      <c r="D230" s="12"/>
      <c r="E230" s="12" t="s">
        <v>78</v>
      </c>
      <c r="F230" s="45"/>
      <c r="G230" s="14">
        <v>722.46</v>
      </c>
      <c r="H230" s="40"/>
      <c r="I230" s="15" t="s">
        <v>116</v>
      </c>
      <c r="J230" s="40"/>
      <c r="K230" s="15">
        <v>625</v>
      </c>
      <c r="L230" s="40"/>
      <c r="M230" s="16"/>
    </row>
    <row r="231" spans="1:13" x14ac:dyDescent="0.2">
      <c r="A231" s="12" t="s">
        <v>3</v>
      </c>
      <c r="B231" s="12"/>
      <c r="C231" s="13">
        <v>43830</v>
      </c>
      <c r="D231" s="12"/>
      <c r="E231" s="12" t="s">
        <v>86</v>
      </c>
      <c r="F231" s="45"/>
      <c r="G231" s="14">
        <v>924.98</v>
      </c>
      <c r="H231" s="40"/>
      <c r="I231" s="15" t="s">
        <v>116</v>
      </c>
      <c r="J231" s="40"/>
      <c r="K231" s="15">
        <v>625</v>
      </c>
      <c r="L231" s="40"/>
      <c r="M231" s="16"/>
    </row>
    <row r="232" spans="1:13" x14ac:dyDescent="0.2">
      <c r="A232" s="12" t="s">
        <v>3</v>
      </c>
      <c r="B232" s="12"/>
      <c r="C232" s="13">
        <v>43901</v>
      </c>
      <c r="D232" s="12"/>
      <c r="E232" s="12" t="s">
        <v>65</v>
      </c>
      <c r="F232" s="45"/>
      <c r="G232" s="14">
        <v>944.44</v>
      </c>
      <c r="H232" s="40"/>
      <c r="I232" s="15" t="s">
        <v>116</v>
      </c>
      <c r="J232" s="40"/>
      <c r="K232" s="15">
        <v>625</v>
      </c>
      <c r="L232" s="40"/>
      <c r="M232" s="16"/>
    </row>
    <row r="233" spans="1:13" x14ac:dyDescent="0.2">
      <c r="A233" s="12" t="s">
        <v>3</v>
      </c>
      <c r="B233" s="12"/>
      <c r="C233" s="13">
        <v>43908</v>
      </c>
      <c r="D233" s="12"/>
      <c r="E233" s="12" t="s">
        <v>94</v>
      </c>
      <c r="F233" s="45"/>
      <c r="G233" s="14">
        <v>1059.98</v>
      </c>
      <c r="H233" s="40"/>
      <c r="I233" s="15" t="s">
        <v>116</v>
      </c>
      <c r="J233" s="40"/>
      <c r="K233" s="15">
        <v>625</v>
      </c>
      <c r="L233" s="40"/>
      <c r="M233" s="16"/>
    </row>
    <row r="234" spans="1:13" x14ac:dyDescent="0.2">
      <c r="A234" s="12" t="s">
        <v>3</v>
      </c>
      <c r="B234" s="12"/>
      <c r="C234" s="13">
        <v>43830</v>
      </c>
      <c r="D234" s="12"/>
      <c r="E234" s="46" t="s">
        <v>154</v>
      </c>
      <c r="F234" s="45"/>
      <c r="G234" s="48">
        <v>720</v>
      </c>
      <c r="H234" s="40"/>
      <c r="I234" s="15" t="s">
        <v>116</v>
      </c>
      <c r="J234" s="40"/>
      <c r="K234" s="15">
        <v>625</v>
      </c>
      <c r="L234" s="40"/>
      <c r="M234" s="16"/>
    </row>
    <row r="235" spans="1:13" x14ac:dyDescent="0.2">
      <c r="A235" s="12" t="s">
        <v>3</v>
      </c>
      <c r="B235" s="12"/>
      <c r="C235" s="13">
        <v>43830</v>
      </c>
      <c r="D235" s="12"/>
      <c r="E235" s="46" t="s">
        <v>136</v>
      </c>
      <c r="F235" s="45"/>
      <c r="G235" s="48">
        <v>1150</v>
      </c>
      <c r="H235" s="40"/>
      <c r="I235" s="15" t="s">
        <v>116</v>
      </c>
      <c r="J235" s="40"/>
      <c r="K235" s="15">
        <v>625</v>
      </c>
      <c r="L235" s="40"/>
      <c r="M235" s="16"/>
    </row>
    <row r="236" spans="1:13" x14ac:dyDescent="0.2">
      <c r="A236" s="12" t="s">
        <v>3</v>
      </c>
      <c r="B236" s="12"/>
      <c r="C236" s="13">
        <v>43830</v>
      </c>
      <c r="D236" s="12"/>
      <c r="E236" s="12" t="s">
        <v>103</v>
      </c>
      <c r="F236" s="45"/>
      <c r="G236" s="14">
        <v>1700</v>
      </c>
      <c r="H236" s="40"/>
      <c r="I236" s="15" t="s">
        <v>116</v>
      </c>
      <c r="J236" s="40"/>
      <c r="K236" s="15">
        <v>625</v>
      </c>
      <c r="L236" s="40"/>
      <c r="M236" s="16"/>
    </row>
    <row r="237" spans="1:13" x14ac:dyDescent="0.2">
      <c r="A237" s="12" t="s">
        <v>3</v>
      </c>
      <c r="B237" s="12"/>
      <c r="C237" s="13">
        <v>43830</v>
      </c>
      <c r="D237" s="12"/>
      <c r="E237" s="46" t="s">
        <v>144</v>
      </c>
      <c r="F237" s="45"/>
      <c r="G237" s="48">
        <v>2605.56</v>
      </c>
      <c r="H237" s="40"/>
      <c r="I237" s="15" t="s">
        <v>116</v>
      </c>
      <c r="J237" s="40"/>
      <c r="K237" s="15">
        <v>625</v>
      </c>
      <c r="L237" s="40"/>
      <c r="M237" s="16"/>
    </row>
    <row r="238" spans="1:13" x14ac:dyDescent="0.2">
      <c r="A238" s="12" t="s">
        <v>3</v>
      </c>
      <c r="B238" s="12"/>
      <c r="C238" s="13">
        <v>43860</v>
      </c>
      <c r="D238" s="12"/>
      <c r="E238" s="46" t="s">
        <v>125</v>
      </c>
      <c r="F238" s="45"/>
      <c r="G238" s="48">
        <v>1950</v>
      </c>
      <c r="H238" s="40"/>
      <c r="I238" s="15" t="s">
        <v>116</v>
      </c>
      <c r="J238" s="40"/>
      <c r="K238" s="15">
        <v>625</v>
      </c>
      <c r="L238" s="40"/>
      <c r="M238" s="39">
        <f>SUM(G206:G238)</f>
        <v>16632.169999999998</v>
      </c>
    </row>
    <row r="239" spans="1:13" x14ac:dyDescent="0.2">
      <c r="A239" s="12"/>
      <c r="B239" s="12"/>
      <c r="C239" s="13"/>
      <c r="D239" s="12"/>
      <c r="E239" s="12"/>
      <c r="F239" s="45"/>
      <c r="G239" s="14"/>
      <c r="H239" s="40"/>
      <c r="I239" s="15"/>
      <c r="J239" s="40"/>
      <c r="K239" s="15"/>
      <c r="L239" s="40"/>
      <c r="M239" s="16"/>
    </row>
    <row r="240" spans="1:13" x14ac:dyDescent="0.2">
      <c r="A240" s="12" t="s">
        <v>3</v>
      </c>
      <c r="B240" s="12"/>
      <c r="C240" s="13">
        <v>43865</v>
      </c>
      <c r="D240" s="12"/>
      <c r="E240" s="46" t="s">
        <v>158</v>
      </c>
      <c r="F240" s="45"/>
      <c r="G240" s="48">
        <v>1355</v>
      </c>
      <c r="H240" s="40"/>
      <c r="I240" s="15" t="s">
        <v>116</v>
      </c>
      <c r="J240" s="40"/>
      <c r="K240" s="15">
        <v>626</v>
      </c>
      <c r="L240" s="40"/>
      <c r="M240" s="39">
        <f>SUM(G240)</f>
        <v>1355</v>
      </c>
    </row>
    <row r="241" spans="1:14" x14ac:dyDescent="0.2">
      <c r="A241" s="12"/>
      <c r="B241" s="12"/>
      <c r="C241" s="13"/>
      <c r="D241" s="12"/>
      <c r="E241" s="12"/>
      <c r="F241" s="45"/>
      <c r="G241" s="14"/>
      <c r="H241" s="40"/>
      <c r="I241" s="15"/>
      <c r="J241" s="40"/>
      <c r="K241" s="15"/>
      <c r="L241" s="40"/>
      <c r="M241" s="16"/>
    </row>
    <row r="242" spans="1:14" x14ac:dyDescent="0.2">
      <c r="A242" s="12" t="s">
        <v>3</v>
      </c>
      <c r="B242" s="12"/>
      <c r="C242" s="13">
        <v>43959</v>
      </c>
      <c r="D242" s="12"/>
      <c r="E242" s="12" t="s">
        <v>105</v>
      </c>
      <c r="F242" s="45"/>
      <c r="G242" s="14">
        <v>300.5</v>
      </c>
      <c r="H242" s="40"/>
      <c r="I242" s="15" t="s">
        <v>116</v>
      </c>
      <c r="J242" s="40"/>
      <c r="K242" s="15">
        <v>642</v>
      </c>
      <c r="L242" s="40"/>
      <c r="M242" s="16"/>
    </row>
    <row r="243" spans="1:14" x14ac:dyDescent="0.2">
      <c r="A243" s="12" t="s">
        <v>3</v>
      </c>
      <c r="B243" s="12"/>
      <c r="C243" s="13">
        <v>43951</v>
      </c>
      <c r="D243" s="12"/>
      <c r="E243" s="12" t="s">
        <v>111</v>
      </c>
      <c r="F243" s="45"/>
      <c r="G243" s="14">
        <v>250</v>
      </c>
      <c r="H243" s="40"/>
      <c r="I243" s="15" t="s">
        <v>116</v>
      </c>
      <c r="J243" s="40"/>
      <c r="K243" s="15">
        <v>642</v>
      </c>
      <c r="L243" s="40"/>
      <c r="M243" s="39">
        <f>SUM(G242:G243)</f>
        <v>550.5</v>
      </c>
    </row>
    <row r="244" spans="1:14" x14ac:dyDescent="0.2">
      <c r="A244" s="12"/>
      <c r="B244" s="12"/>
      <c r="C244" s="13"/>
      <c r="D244" s="12"/>
      <c r="E244" s="12"/>
      <c r="F244" s="45"/>
      <c r="G244" s="14"/>
      <c r="H244" s="40"/>
      <c r="I244" s="15"/>
      <c r="J244" s="40"/>
      <c r="K244" s="15"/>
      <c r="L244" s="40"/>
      <c r="M244" s="16"/>
    </row>
    <row r="245" spans="1:14" x14ac:dyDescent="0.2">
      <c r="A245" s="12" t="s">
        <v>3</v>
      </c>
      <c r="B245" s="12"/>
      <c r="C245" s="13">
        <v>43959</v>
      </c>
      <c r="D245" s="12"/>
      <c r="E245" s="12" t="s">
        <v>115</v>
      </c>
      <c r="F245" s="45"/>
      <c r="G245" s="14">
        <v>1000</v>
      </c>
      <c r="H245" s="40"/>
      <c r="I245" s="15" t="s">
        <v>116</v>
      </c>
      <c r="J245" s="40"/>
      <c r="K245" s="15">
        <v>643</v>
      </c>
      <c r="L245" s="40"/>
      <c r="M245" s="16"/>
    </row>
    <row r="246" spans="1:14" x14ac:dyDescent="0.2">
      <c r="A246" s="12" t="s">
        <v>3</v>
      </c>
      <c r="B246" s="12"/>
      <c r="C246" s="13">
        <v>43951</v>
      </c>
      <c r="D246" s="12"/>
      <c r="E246" s="12" t="s">
        <v>114</v>
      </c>
      <c r="F246" s="45"/>
      <c r="G246" s="14">
        <v>1000</v>
      </c>
      <c r="H246" s="40"/>
      <c r="I246" s="15" t="s">
        <v>116</v>
      </c>
      <c r="J246" s="40"/>
      <c r="K246" s="15">
        <v>643</v>
      </c>
      <c r="L246" s="40"/>
      <c r="M246" s="39">
        <f>SUM(G245:G246)</f>
        <v>2000</v>
      </c>
    </row>
    <row r="247" spans="1:14" x14ac:dyDescent="0.2">
      <c r="A247" s="12"/>
      <c r="B247" s="12"/>
      <c r="C247" s="13"/>
      <c r="D247" s="12"/>
      <c r="E247" s="12"/>
      <c r="F247" s="45"/>
      <c r="G247" s="14"/>
      <c r="H247" s="40"/>
      <c r="I247" s="15"/>
      <c r="J247" s="40"/>
      <c r="K247" s="15"/>
      <c r="L247" s="40"/>
      <c r="M247" s="16"/>
    </row>
    <row r="248" spans="1:14" x14ac:dyDescent="0.2">
      <c r="A248" s="12" t="s">
        <v>3</v>
      </c>
      <c r="B248" s="12"/>
      <c r="C248" s="13">
        <v>43959</v>
      </c>
      <c r="D248" s="12"/>
      <c r="E248" s="12" t="s">
        <v>171</v>
      </c>
      <c r="F248" s="45"/>
      <c r="G248" s="14">
        <v>325</v>
      </c>
      <c r="H248" s="40"/>
      <c r="I248" s="15" t="s">
        <v>116</v>
      </c>
      <c r="J248" s="40"/>
      <c r="K248" s="15">
        <v>645</v>
      </c>
      <c r="L248" s="40"/>
      <c r="M248" s="16"/>
    </row>
    <row r="249" spans="1:14" x14ac:dyDescent="0.2">
      <c r="A249" s="12" t="s">
        <v>3</v>
      </c>
      <c r="B249" s="12"/>
      <c r="C249" s="13">
        <v>43951</v>
      </c>
      <c r="D249" s="12"/>
      <c r="E249" s="12" t="s">
        <v>172</v>
      </c>
      <c r="F249" s="45"/>
      <c r="G249" s="14">
        <v>325</v>
      </c>
      <c r="H249" s="40"/>
      <c r="I249" s="15" t="s">
        <v>116</v>
      </c>
      <c r="J249" s="40"/>
      <c r="K249" s="15">
        <v>645</v>
      </c>
      <c r="L249" s="40"/>
      <c r="M249" s="39">
        <f>SUM(G248:G249)</f>
        <v>650</v>
      </c>
    </row>
    <row r="250" spans="1:14" x14ac:dyDescent="0.2">
      <c r="G250" s="10">
        <f>SUM(G9:G249)</f>
        <v>118733.65</v>
      </c>
      <c r="M250" s="38">
        <f>SUM(M9:M249)</f>
        <v>118733.64999999998</v>
      </c>
    </row>
    <row r="251" spans="1:14" x14ac:dyDescent="0.2">
      <c r="N251" s="44" t="s">
        <v>168</v>
      </c>
    </row>
    <row r="252" spans="1:14" x14ac:dyDescent="0.2">
      <c r="N252" s="44" t="s">
        <v>169</v>
      </c>
    </row>
  </sheetData>
  <sheetProtection algorithmName="SHA-512" hashValue="XmeSasTNYK4mS23+N4VKvQK0/VO64cYCmSeHUr0IRNmZeRW9eeI6d9aUCOMko24dWfo06jVF7ej8iyYaxZT7KA==" saltValue="OI3pVYG2PZrBOFEtCb5wC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KFS Bill Worksheet</vt:lpstr>
      <vt:lpstr>Revenue Codes</vt:lpstr>
      <vt:lpstr>Expense Codes</vt:lpstr>
      <vt:lpstr>EXAMPLE</vt:lpstr>
      <vt:lpstr>'KFS Bill Worksheet'!Print_Area</vt:lpstr>
    </vt:vector>
  </TitlesOfParts>
  <Company>University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Benjamin</dc:creator>
  <cp:lastModifiedBy>Darren Thorne</cp:lastModifiedBy>
  <cp:lastPrinted>2020-06-17T19:44:43Z</cp:lastPrinted>
  <dcterms:created xsi:type="dcterms:W3CDTF">2020-06-16T21:08:11Z</dcterms:created>
  <dcterms:modified xsi:type="dcterms:W3CDTF">2020-09-21T20:02:17Z</dcterms:modified>
</cp:coreProperties>
</file>